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" yWindow="-12" windowWidth="15408" windowHeight="4320" tabRatio="887" activeTab="3"/>
  </bookViews>
  <sheets>
    <sheet name="2014" sheetId="408" r:id="rId1"/>
    <sheet name="2014-TN" sheetId="436" r:id="rId2"/>
    <sheet name="2014-TP" sheetId="437" r:id="rId3"/>
    <sheet name="2014_copy" sheetId="434" r:id="rId4"/>
  </sheets>
  <calcPr calcId="125725"/>
</workbook>
</file>

<file path=xl/calcChain.xml><?xml version="1.0" encoding="utf-8"?>
<calcChain xmlns="http://schemas.openxmlformats.org/spreadsheetml/2006/main">
  <c r="W43" i="434"/>
  <c r="U43"/>
  <c r="T43"/>
  <c r="S43"/>
  <c r="R43"/>
  <c r="P43"/>
  <c r="O43"/>
  <c r="M43"/>
  <c r="L43"/>
  <c r="K43"/>
  <c r="W42"/>
  <c r="U42"/>
  <c r="T42"/>
  <c r="S42"/>
  <c r="R42"/>
  <c r="P42"/>
  <c r="O42"/>
  <c r="M42"/>
  <c r="L42"/>
  <c r="K42"/>
  <c r="Q41"/>
  <c r="N41"/>
  <c r="Q40"/>
  <c r="N40"/>
  <c r="Q39"/>
  <c r="N39"/>
  <c r="Q38"/>
  <c r="N38"/>
  <c r="Q37"/>
  <c r="Q43" s="1"/>
  <c r="N37"/>
  <c r="N36"/>
  <c r="N43" s="1"/>
  <c r="W35"/>
  <c r="U35"/>
  <c r="T35"/>
  <c r="S35"/>
  <c r="R35"/>
  <c r="P35"/>
  <c r="O35"/>
  <c r="M35"/>
  <c r="L35"/>
  <c r="K35"/>
  <c r="W34"/>
  <c r="U34"/>
  <c r="T34"/>
  <c r="S34"/>
  <c r="R34"/>
  <c r="P34"/>
  <c r="O34"/>
  <c r="M34"/>
  <c r="L34"/>
  <c r="K34"/>
  <c r="Q33"/>
  <c r="N33"/>
  <c r="N32"/>
  <c r="Q32" s="1"/>
  <c r="Q31"/>
  <c r="N31"/>
  <c r="N30"/>
  <c r="Q30" s="1"/>
  <c r="Q29"/>
  <c r="N29"/>
  <c r="N28"/>
  <c r="Q28" s="1"/>
  <c r="W27"/>
  <c r="U27"/>
  <c r="T27"/>
  <c r="S27"/>
  <c r="R27"/>
  <c r="P27"/>
  <c r="O27"/>
  <c r="M27"/>
  <c r="L27"/>
  <c r="K27"/>
  <c r="W26"/>
  <c r="U26"/>
  <c r="T26"/>
  <c r="S26"/>
  <c r="R26"/>
  <c r="P26"/>
  <c r="O26"/>
  <c r="M26"/>
  <c r="L26"/>
  <c r="K26"/>
  <c r="Q25"/>
  <c r="N25"/>
  <c r="N24"/>
  <c r="Q24" s="1"/>
  <c r="Q23"/>
  <c r="N23"/>
  <c r="N22"/>
  <c r="Q22" s="1"/>
  <c r="Q21"/>
  <c r="N21"/>
  <c r="N20"/>
  <c r="W19"/>
  <c r="U19"/>
  <c r="T19"/>
  <c r="S19"/>
  <c r="R19"/>
  <c r="P19"/>
  <c r="O19"/>
  <c r="N19"/>
  <c r="M19"/>
  <c r="L19"/>
  <c r="K19"/>
  <c r="W18"/>
  <c r="U18"/>
  <c r="T18"/>
  <c r="S18"/>
  <c r="R18"/>
  <c r="P18"/>
  <c r="O18"/>
  <c r="N18"/>
  <c r="M18"/>
  <c r="L18"/>
  <c r="K18"/>
  <c r="Q17"/>
  <c r="N17"/>
  <c r="Q16"/>
  <c r="N16"/>
  <c r="Q15"/>
  <c r="N15"/>
  <c r="Q14"/>
  <c r="N14"/>
  <c r="Q13"/>
  <c r="Q19" s="1"/>
  <c r="N13"/>
  <c r="Q12"/>
  <c r="N12"/>
  <c r="W11"/>
  <c r="S11"/>
  <c r="R11"/>
  <c r="P11"/>
  <c r="O11"/>
  <c r="M11"/>
  <c r="L11"/>
  <c r="K11"/>
  <c r="W10"/>
  <c r="S10"/>
  <c r="R10"/>
  <c r="P10"/>
  <c r="O10"/>
  <c r="N10"/>
  <c r="M10"/>
  <c r="L10"/>
  <c r="K10"/>
  <c r="Q9"/>
  <c r="N9"/>
  <c r="Q8"/>
  <c r="N8"/>
  <c r="Q7"/>
  <c r="N7"/>
  <c r="Q6"/>
  <c r="N6"/>
  <c r="Q5"/>
  <c r="Q10" s="1"/>
  <c r="N5"/>
  <c r="N11" s="1"/>
  <c r="Q4"/>
  <c r="Q11" s="1"/>
  <c r="N4"/>
  <c r="Q27" l="1"/>
  <c r="Q35"/>
  <c r="Q34"/>
  <c r="Q18"/>
  <c r="N26"/>
  <c r="N27"/>
  <c r="N34"/>
  <c r="N35"/>
  <c r="Q26"/>
  <c r="N42"/>
  <c r="Q42"/>
  <c r="W43" i="408"/>
  <c r="U43"/>
  <c r="T43"/>
  <c r="S43"/>
  <c r="R43"/>
  <c r="P43"/>
  <c r="O43"/>
  <c r="M43"/>
  <c r="L43"/>
  <c r="K43"/>
  <c r="W42"/>
  <c r="U42"/>
  <c r="T42"/>
  <c r="S42"/>
  <c r="R42"/>
  <c r="P42"/>
  <c r="O42"/>
  <c r="M42"/>
  <c r="L42"/>
  <c r="K42"/>
  <c r="N41"/>
  <c r="Q41" s="1"/>
  <c r="Q40"/>
  <c r="N40"/>
  <c r="N39"/>
  <c r="Q39" s="1"/>
  <c r="Q38"/>
  <c r="N38"/>
  <c r="N37"/>
  <c r="Q37" s="1"/>
  <c r="N36"/>
  <c r="W35"/>
  <c r="U35"/>
  <c r="T35"/>
  <c r="S35"/>
  <c r="R35"/>
  <c r="P35"/>
  <c r="O35"/>
  <c r="M35"/>
  <c r="L35"/>
  <c r="K35"/>
  <c r="W34"/>
  <c r="U34"/>
  <c r="T34"/>
  <c r="S34"/>
  <c r="R34"/>
  <c r="P34"/>
  <c r="O34"/>
  <c r="M34"/>
  <c r="L34"/>
  <c r="K34"/>
  <c r="Q33"/>
  <c r="N33"/>
  <c r="N32"/>
  <c r="Q32" s="1"/>
  <c r="N31"/>
  <c r="Q31" s="1"/>
  <c r="N30"/>
  <c r="Q30" s="1"/>
  <c r="Q29"/>
  <c r="N29"/>
  <c r="N28"/>
  <c r="Q28" s="1"/>
  <c r="W27"/>
  <c r="U27"/>
  <c r="T27"/>
  <c r="S27"/>
  <c r="R27"/>
  <c r="P27"/>
  <c r="O27"/>
  <c r="M27"/>
  <c r="L27"/>
  <c r="K27"/>
  <c r="W26"/>
  <c r="U26"/>
  <c r="T26"/>
  <c r="S26"/>
  <c r="R26"/>
  <c r="P26"/>
  <c r="O26"/>
  <c r="M26"/>
  <c r="L26"/>
  <c r="K26"/>
  <c r="Q25"/>
  <c r="N25"/>
  <c r="N24"/>
  <c r="Q24" s="1"/>
  <c r="Q23"/>
  <c r="N23"/>
  <c r="N22"/>
  <c r="Q22" s="1"/>
  <c r="N21"/>
  <c r="Q21" s="1"/>
  <c r="N20"/>
  <c r="W19"/>
  <c r="U19"/>
  <c r="T19"/>
  <c r="S19"/>
  <c r="R19"/>
  <c r="P19"/>
  <c r="O19"/>
  <c r="M19"/>
  <c r="L19"/>
  <c r="K19"/>
  <c r="W18"/>
  <c r="U18"/>
  <c r="T18"/>
  <c r="S18"/>
  <c r="R18"/>
  <c r="P18"/>
  <c r="O18"/>
  <c r="M18"/>
  <c r="L18"/>
  <c r="K18"/>
  <c r="Q17"/>
  <c r="N17"/>
  <c r="N16"/>
  <c r="Q16" s="1"/>
  <c r="N15"/>
  <c r="Q15" s="1"/>
  <c r="N14"/>
  <c r="Q14" s="1"/>
  <c r="Q13"/>
  <c r="N13"/>
  <c r="N12"/>
  <c r="Q12" s="1"/>
  <c r="W11"/>
  <c r="S11"/>
  <c r="R11"/>
  <c r="P11"/>
  <c r="O11"/>
  <c r="M11"/>
  <c r="L11"/>
  <c r="K11"/>
  <c r="W10"/>
  <c r="S10"/>
  <c r="R10"/>
  <c r="P10"/>
  <c r="O10"/>
  <c r="M10"/>
  <c r="L10"/>
  <c r="K10"/>
  <c r="Q9"/>
  <c r="N9"/>
  <c r="N8"/>
  <c r="Q8" s="1"/>
  <c r="Q7"/>
  <c r="N7"/>
  <c r="N6"/>
  <c r="Q6" s="1"/>
  <c r="Q5"/>
  <c r="N5"/>
  <c r="N4"/>
  <c r="N18" l="1"/>
  <c r="N11"/>
  <c r="N10"/>
  <c r="N19"/>
  <c r="N43"/>
  <c r="Q43"/>
  <c r="Q42"/>
  <c r="Q19"/>
  <c r="Q18"/>
  <c r="Q35"/>
  <c r="Q34"/>
  <c r="Q27"/>
  <c r="Q4"/>
  <c r="Q26"/>
  <c r="N42"/>
  <c r="N26"/>
  <c r="N27"/>
  <c r="N34"/>
  <c r="N35"/>
  <c r="Q11" l="1"/>
  <c r="Q10"/>
</calcChain>
</file>

<file path=xl/sharedStrings.xml><?xml version="1.0" encoding="utf-8"?>
<sst xmlns="http://schemas.openxmlformats.org/spreadsheetml/2006/main" count="255" uniqueCount="54">
  <si>
    <t>Station</t>
  </si>
  <si>
    <t>Depth</t>
  </si>
  <si>
    <t>Date</t>
  </si>
  <si>
    <t>Ammonia</t>
  </si>
  <si>
    <t>NO3/NO2</t>
  </si>
  <si>
    <t>TKN</t>
  </si>
  <si>
    <t>T - Phos</t>
  </si>
  <si>
    <t>T - Ortho-P</t>
  </si>
  <si>
    <t>M</t>
  </si>
  <si>
    <t>ug/L</t>
  </si>
  <si>
    <t>mg/L</t>
  </si>
  <si>
    <t>PE-6</t>
  </si>
  <si>
    <t>1345</t>
  </si>
  <si>
    <t>1100</t>
  </si>
  <si>
    <t>TN</t>
  </si>
  <si>
    <t>Time</t>
  </si>
  <si>
    <t>hh/mm</t>
  </si>
  <si>
    <t>PE-1</t>
  </si>
  <si>
    <t>PE-2</t>
  </si>
  <si>
    <t>PE-13</t>
  </si>
  <si>
    <t>1315</t>
  </si>
  <si>
    <t>1030</t>
  </si>
  <si>
    <t>1115</t>
  </si>
  <si>
    <t>1330</t>
  </si>
  <si>
    <t>1145</t>
  </si>
  <si>
    <t>1130</t>
  </si>
  <si>
    <t>TN : TP</t>
  </si>
  <si>
    <t>TURBIDTY</t>
  </si>
  <si>
    <t>TSS</t>
  </si>
  <si>
    <t>CHLRPHYL</t>
  </si>
  <si>
    <t>Secchi</t>
  </si>
  <si>
    <t>mm/dd/yyyy</t>
  </si>
  <si>
    <t>Ratio</t>
  </si>
  <si>
    <t>NTU</t>
  </si>
  <si>
    <t>1245</t>
  </si>
  <si>
    <t>TSI</t>
  </si>
  <si>
    <t>Alkalinity</t>
  </si>
  <si>
    <t>(chl)</t>
  </si>
  <si>
    <t>Mean</t>
  </si>
  <si>
    <t>PE-3</t>
  </si>
  <si>
    <t>&lt;0.040</t>
  </si>
  <si>
    <t>Header info</t>
  </si>
  <si>
    <t>Title</t>
  </si>
  <si>
    <t>start</t>
  </si>
  <si>
    <t>end</t>
  </si>
  <si>
    <t>Site Median</t>
  </si>
  <si>
    <t>&lt;0.40</t>
  </si>
  <si>
    <t>4/17/2014</t>
  </si>
  <si>
    <t>5/12/2014</t>
  </si>
  <si>
    <t>6/24/2014</t>
  </si>
  <si>
    <t>945</t>
  </si>
  <si>
    <t>&lt;0.070</t>
  </si>
  <si>
    <t>&lt;0.03</t>
  </si>
  <si>
    <t>&lt;0.02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</si>
</sst>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[$-409]h:mm:ss\ AM/PM;@"/>
    <numFmt numFmtId="167" formatCode="[$-F400]h:mm:ss\ AM/PM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name val="Courier New"/>
      <family val="3"/>
    </font>
    <font>
      <sz val="12"/>
      <name val="Courier New"/>
      <family val="3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52"/>
      <name val="Calibri"/>
      <family val="2"/>
      <scheme val="minor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  <scheme val="minor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34">
    <xf numFmtId="166" fontId="0" fillId="0" borderId="0"/>
    <xf numFmtId="166" fontId="9" fillId="0" borderId="0"/>
    <xf numFmtId="166" fontId="9" fillId="19" borderId="0" applyNumberFormat="0" applyBorder="0" applyAlignment="0" applyProtection="0"/>
    <xf numFmtId="166" fontId="9" fillId="19" borderId="0" applyNumberFormat="0" applyBorder="0" applyAlignment="0" applyProtection="0"/>
    <xf numFmtId="166" fontId="9" fillId="19" borderId="0" applyNumberFormat="0" applyBorder="0" applyAlignment="0" applyProtection="0"/>
    <xf numFmtId="166" fontId="9" fillId="23" borderId="0" applyNumberFormat="0" applyBorder="0" applyAlignment="0" applyProtection="0"/>
    <xf numFmtId="166" fontId="9" fillId="23" borderId="0" applyNumberFormat="0" applyBorder="0" applyAlignment="0" applyProtection="0"/>
    <xf numFmtId="166" fontId="9" fillId="23" borderId="0" applyNumberFormat="0" applyBorder="0" applyAlignment="0" applyProtection="0"/>
    <xf numFmtId="166" fontId="9" fillId="27" borderId="0" applyNumberFormat="0" applyBorder="0" applyAlignment="0" applyProtection="0"/>
    <xf numFmtId="166" fontId="9" fillId="27" borderId="0" applyNumberFormat="0" applyBorder="0" applyAlignment="0" applyProtection="0"/>
    <xf numFmtId="166" fontId="9" fillId="27" borderId="0" applyNumberFormat="0" applyBorder="0" applyAlignment="0" applyProtection="0"/>
    <xf numFmtId="166" fontId="9" fillId="31" borderId="0" applyNumberFormat="0" applyBorder="0" applyAlignment="0" applyProtection="0"/>
    <xf numFmtId="166" fontId="9" fillId="31" borderId="0" applyNumberFormat="0" applyBorder="0" applyAlignment="0" applyProtection="0"/>
    <xf numFmtId="166" fontId="9" fillId="31" borderId="0" applyNumberFormat="0" applyBorder="0" applyAlignment="0" applyProtection="0"/>
    <xf numFmtId="166" fontId="9" fillId="35" borderId="0" applyNumberFormat="0" applyBorder="0" applyAlignment="0" applyProtection="0"/>
    <xf numFmtId="166" fontId="9" fillId="35" borderId="0" applyNumberFormat="0" applyBorder="0" applyAlignment="0" applyProtection="0"/>
    <xf numFmtId="166" fontId="9" fillId="35" borderId="0" applyNumberFormat="0" applyBorder="0" applyAlignment="0" applyProtection="0"/>
    <xf numFmtId="166" fontId="9" fillId="39" borderId="0" applyNumberFormat="0" applyBorder="0" applyAlignment="0" applyProtection="0"/>
    <xf numFmtId="166" fontId="9" fillId="39" borderId="0" applyNumberFormat="0" applyBorder="0" applyAlignment="0" applyProtection="0"/>
    <xf numFmtId="166" fontId="9" fillId="39" borderId="0" applyNumberFormat="0" applyBorder="0" applyAlignment="0" applyProtection="0"/>
    <xf numFmtId="166" fontId="9" fillId="20" borderId="0" applyNumberFormat="0" applyBorder="0" applyAlignment="0" applyProtection="0"/>
    <xf numFmtId="166" fontId="9" fillId="20" borderId="0" applyNumberFormat="0" applyBorder="0" applyAlignment="0" applyProtection="0"/>
    <xf numFmtId="166" fontId="9" fillId="20" borderId="0" applyNumberFormat="0" applyBorder="0" applyAlignment="0" applyProtection="0"/>
    <xf numFmtId="166" fontId="9" fillId="24" borderId="0" applyNumberFormat="0" applyBorder="0" applyAlignment="0" applyProtection="0"/>
    <xf numFmtId="166" fontId="9" fillId="24" borderId="0" applyNumberFormat="0" applyBorder="0" applyAlignment="0" applyProtection="0"/>
    <xf numFmtId="166" fontId="9" fillId="24" borderId="0" applyNumberFormat="0" applyBorder="0" applyAlignment="0" applyProtection="0"/>
    <xf numFmtId="166" fontId="9" fillId="28" borderId="0" applyNumberFormat="0" applyBorder="0" applyAlignment="0" applyProtection="0"/>
    <xf numFmtId="166" fontId="9" fillId="28" borderId="0" applyNumberFormat="0" applyBorder="0" applyAlignment="0" applyProtection="0"/>
    <xf numFmtId="166" fontId="9" fillId="28" borderId="0" applyNumberFormat="0" applyBorder="0" applyAlignment="0" applyProtection="0"/>
    <xf numFmtId="166" fontId="9" fillId="32" borderId="0" applyNumberFormat="0" applyBorder="0" applyAlignment="0" applyProtection="0"/>
    <xf numFmtId="166" fontId="9" fillId="32" borderId="0" applyNumberFormat="0" applyBorder="0" applyAlignment="0" applyProtection="0"/>
    <xf numFmtId="166" fontId="9" fillId="32" borderId="0" applyNumberFormat="0" applyBorder="0" applyAlignment="0" applyProtection="0"/>
    <xf numFmtId="166" fontId="9" fillId="36" borderId="0" applyNumberFormat="0" applyBorder="0" applyAlignment="0" applyProtection="0"/>
    <xf numFmtId="166" fontId="9" fillId="36" borderId="0" applyNumberFormat="0" applyBorder="0" applyAlignment="0" applyProtection="0"/>
    <xf numFmtId="166" fontId="9" fillId="36" borderId="0" applyNumberFormat="0" applyBorder="0" applyAlignment="0" applyProtection="0"/>
    <xf numFmtId="166" fontId="9" fillId="40" borderId="0" applyNumberFormat="0" applyBorder="0" applyAlignment="0" applyProtection="0"/>
    <xf numFmtId="166" fontId="9" fillId="40" borderId="0" applyNumberFormat="0" applyBorder="0" applyAlignment="0" applyProtection="0"/>
    <xf numFmtId="166" fontId="9" fillId="40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17" borderId="12" applyNumberFormat="0" applyFont="0" applyAlignment="0" applyProtection="0"/>
    <xf numFmtId="166" fontId="9" fillId="17" borderId="12" applyNumberFormat="0" applyFont="0" applyAlignment="0" applyProtection="0"/>
    <xf numFmtId="166" fontId="9" fillId="17" borderId="12" applyNumberFormat="0" applyFon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8" fillId="0" borderId="0"/>
    <xf numFmtId="166" fontId="29" fillId="0" borderId="0"/>
    <xf numFmtId="166" fontId="30" fillId="0" borderId="0"/>
    <xf numFmtId="166" fontId="8" fillId="0" borderId="0"/>
    <xf numFmtId="166" fontId="8" fillId="19" borderId="0" applyNumberFormat="0" applyBorder="0" applyAlignment="0" applyProtection="0"/>
    <xf numFmtId="166" fontId="8" fillId="19" borderId="0" applyNumberFormat="0" applyBorder="0" applyAlignment="0" applyProtection="0"/>
    <xf numFmtId="166" fontId="8" fillId="19" borderId="0" applyNumberFormat="0" applyBorder="0" applyAlignment="0" applyProtection="0"/>
    <xf numFmtId="166" fontId="8" fillId="23" borderId="0" applyNumberFormat="0" applyBorder="0" applyAlignment="0" applyProtection="0"/>
    <xf numFmtId="166" fontId="8" fillId="23" borderId="0" applyNumberFormat="0" applyBorder="0" applyAlignment="0" applyProtection="0"/>
    <xf numFmtId="166" fontId="8" fillId="23" borderId="0" applyNumberFormat="0" applyBorder="0" applyAlignment="0" applyProtection="0"/>
    <xf numFmtId="166" fontId="8" fillId="27" borderId="0" applyNumberFormat="0" applyBorder="0" applyAlignment="0" applyProtection="0"/>
    <xf numFmtId="166" fontId="8" fillId="27" borderId="0" applyNumberFormat="0" applyBorder="0" applyAlignment="0" applyProtection="0"/>
    <xf numFmtId="166" fontId="8" fillId="27" borderId="0" applyNumberFormat="0" applyBorder="0" applyAlignment="0" applyProtection="0"/>
    <xf numFmtId="166" fontId="8" fillId="31" borderId="0" applyNumberFormat="0" applyBorder="0" applyAlignment="0" applyProtection="0"/>
    <xf numFmtId="166" fontId="8" fillId="31" borderId="0" applyNumberFormat="0" applyBorder="0" applyAlignment="0" applyProtection="0"/>
    <xf numFmtId="166" fontId="8" fillId="31" borderId="0" applyNumberFormat="0" applyBorder="0" applyAlignment="0" applyProtection="0"/>
    <xf numFmtId="166" fontId="8" fillId="35" borderId="0" applyNumberFormat="0" applyBorder="0" applyAlignment="0" applyProtection="0"/>
    <xf numFmtId="166" fontId="8" fillId="35" borderId="0" applyNumberFormat="0" applyBorder="0" applyAlignment="0" applyProtection="0"/>
    <xf numFmtId="166" fontId="8" fillId="35" borderId="0" applyNumberFormat="0" applyBorder="0" applyAlignment="0" applyProtection="0"/>
    <xf numFmtId="166" fontId="8" fillId="39" borderId="0" applyNumberFormat="0" applyBorder="0" applyAlignment="0" applyProtection="0"/>
    <xf numFmtId="166" fontId="8" fillId="39" borderId="0" applyNumberFormat="0" applyBorder="0" applyAlignment="0" applyProtection="0"/>
    <xf numFmtId="166" fontId="8" fillId="39" borderId="0" applyNumberFormat="0" applyBorder="0" applyAlignment="0" applyProtection="0"/>
    <xf numFmtId="166" fontId="8" fillId="20" borderId="0" applyNumberFormat="0" applyBorder="0" applyAlignment="0" applyProtection="0"/>
    <xf numFmtId="166" fontId="8" fillId="20" borderId="0" applyNumberFormat="0" applyBorder="0" applyAlignment="0" applyProtection="0"/>
    <xf numFmtId="166" fontId="8" fillId="20" borderId="0" applyNumberFormat="0" applyBorder="0" applyAlignment="0" applyProtection="0"/>
    <xf numFmtId="166" fontId="8" fillId="24" borderId="0" applyNumberFormat="0" applyBorder="0" applyAlignment="0" applyProtection="0"/>
    <xf numFmtId="166" fontId="8" fillId="24" borderId="0" applyNumberFormat="0" applyBorder="0" applyAlignment="0" applyProtection="0"/>
    <xf numFmtId="166" fontId="8" fillId="24" borderId="0" applyNumberFormat="0" applyBorder="0" applyAlignment="0" applyProtection="0"/>
    <xf numFmtId="166" fontId="8" fillId="28" borderId="0" applyNumberFormat="0" applyBorder="0" applyAlignment="0" applyProtection="0"/>
    <xf numFmtId="166" fontId="8" fillId="28" borderId="0" applyNumberFormat="0" applyBorder="0" applyAlignment="0" applyProtection="0"/>
    <xf numFmtId="166" fontId="8" fillId="28" borderId="0" applyNumberFormat="0" applyBorder="0" applyAlignment="0" applyProtection="0"/>
    <xf numFmtId="166" fontId="8" fillId="32" borderId="0" applyNumberFormat="0" applyBorder="0" applyAlignment="0" applyProtection="0"/>
    <xf numFmtId="166" fontId="8" fillId="32" borderId="0" applyNumberFormat="0" applyBorder="0" applyAlignment="0" applyProtection="0"/>
    <xf numFmtId="166" fontId="8" fillId="32" borderId="0" applyNumberFormat="0" applyBorder="0" applyAlignment="0" applyProtection="0"/>
    <xf numFmtId="166" fontId="8" fillId="36" borderId="0" applyNumberFormat="0" applyBorder="0" applyAlignment="0" applyProtection="0"/>
    <xf numFmtId="166" fontId="8" fillId="36" borderId="0" applyNumberFormat="0" applyBorder="0" applyAlignment="0" applyProtection="0"/>
    <xf numFmtId="166" fontId="8" fillId="36" borderId="0" applyNumberFormat="0" applyBorder="0" applyAlignment="0" applyProtection="0"/>
    <xf numFmtId="166" fontId="8" fillId="40" borderId="0" applyNumberFormat="0" applyBorder="0" applyAlignment="0" applyProtection="0"/>
    <xf numFmtId="166" fontId="8" fillId="40" borderId="0" applyNumberFormat="0" applyBorder="0" applyAlignment="0" applyProtection="0"/>
    <xf numFmtId="166" fontId="8" fillId="40" borderId="0" applyNumberFormat="0" applyBorder="0" applyAlignment="0" applyProtection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30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17" borderId="12" applyNumberFormat="0" applyFont="0" applyAlignment="0" applyProtection="0"/>
    <xf numFmtId="166" fontId="8" fillId="17" borderId="12" applyNumberFormat="0" applyFont="0" applyAlignment="0" applyProtection="0"/>
    <xf numFmtId="166" fontId="8" fillId="17" borderId="12" applyNumberFormat="0" applyFont="0" applyAlignment="0" applyProtection="0"/>
    <xf numFmtId="166" fontId="8" fillId="0" borderId="0"/>
    <xf numFmtId="166" fontId="8" fillId="0" borderId="0"/>
    <xf numFmtId="166" fontId="8" fillId="19" borderId="0" applyNumberFormat="0" applyBorder="0" applyAlignment="0" applyProtection="0"/>
    <xf numFmtId="166" fontId="8" fillId="19" borderId="0" applyNumberFormat="0" applyBorder="0" applyAlignment="0" applyProtection="0"/>
    <xf numFmtId="166" fontId="8" fillId="19" borderId="0" applyNumberFormat="0" applyBorder="0" applyAlignment="0" applyProtection="0"/>
    <xf numFmtId="166" fontId="8" fillId="23" borderId="0" applyNumberFormat="0" applyBorder="0" applyAlignment="0" applyProtection="0"/>
    <xf numFmtId="166" fontId="8" fillId="23" borderId="0" applyNumberFormat="0" applyBorder="0" applyAlignment="0" applyProtection="0"/>
    <xf numFmtId="166" fontId="8" fillId="23" borderId="0" applyNumberFormat="0" applyBorder="0" applyAlignment="0" applyProtection="0"/>
    <xf numFmtId="166" fontId="8" fillId="27" borderId="0" applyNumberFormat="0" applyBorder="0" applyAlignment="0" applyProtection="0"/>
    <xf numFmtId="166" fontId="8" fillId="27" borderId="0" applyNumberFormat="0" applyBorder="0" applyAlignment="0" applyProtection="0"/>
    <xf numFmtId="166" fontId="8" fillId="27" borderId="0" applyNumberFormat="0" applyBorder="0" applyAlignment="0" applyProtection="0"/>
    <xf numFmtId="166" fontId="8" fillId="31" borderId="0" applyNumberFormat="0" applyBorder="0" applyAlignment="0" applyProtection="0"/>
    <xf numFmtId="166" fontId="8" fillId="31" borderId="0" applyNumberFormat="0" applyBorder="0" applyAlignment="0" applyProtection="0"/>
    <xf numFmtId="166" fontId="8" fillId="31" borderId="0" applyNumberFormat="0" applyBorder="0" applyAlignment="0" applyProtection="0"/>
    <xf numFmtId="166" fontId="8" fillId="35" borderId="0" applyNumberFormat="0" applyBorder="0" applyAlignment="0" applyProtection="0"/>
    <xf numFmtId="166" fontId="8" fillId="35" borderId="0" applyNumberFormat="0" applyBorder="0" applyAlignment="0" applyProtection="0"/>
    <xf numFmtId="166" fontId="8" fillId="35" borderId="0" applyNumberFormat="0" applyBorder="0" applyAlignment="0" applyProtection="0"/>
    <xf numFmtId="166" fontId="8" fillId="39" borderId="0" applyNumberFormat="0" applyBorder="0" applyAlignment="0" applyProtection="0"/>
    <xf numFmtId="166" fontId="8" fillId="39" borderId="0" applyNumberFormat="0" applyBorder="0" applyAlignment="0" applyProtection="0"/>
    <xf numFmtId="166" fontId="8" fillId="39" borderId="0" applyNumberFormat="0" applyBorder="0" applyAlignment="0" applyProtection="0"/>
    <xf numFmtId="166" fontId="8" fillId="20" borderId="0" applyNumberFormat="0" applyBorder="0" applyAlignment="0" applyProtection="0"/>
    <xf numFmtId="166" fontId="8" fillId="20" borderId="0" applyNumberFormat="0" applyBorder="0" applyAlignment="0" applyProtection="0"/>
    <xf numFmtId="166" fontId="8" fillId="20" borderId="0" applyNumberFormat="0" applyBorder="0" applyAlignment="0" applyProtection="0"/>
    <xf numFmtId="166" fontId="8" fillId="24" borderId="0" applyNumberFormat="0" applyBorder="0" applyAlignment="0" applyProtection="0"/>
    <xf numFmtId="166" fontId="8" fillId="24" borderId="0" applyNumberFormat="0" applyBorder="0" applyAlignment="0" applyProtection="0"/>
    <xf numFmtId="166" fontId="8" fillId="24" borderId="0" applyNumberFormat="0" applyBorder="0" applyAlignment="0" applyProtection="0"/>
    <xf numFmtId="166" fontId="8" fillId="28" borderId="0" applyNumberFormat="0" applyBorder="0" applyAlignment="0" applyProtection="0"/>
    <xf numFmtId="166" fontId="8" fillId="28" borderId="0" applyNumberFormat="0" applyBorder="0" applyAlignment="0" applyProtection="0"/>
    <xf numFmtId="166" fontId="8" fillId="28" borderId="0" applyNumberFormat="0" applyBorder="0" applyAlignment="0" applyProtection="0"/>
    <xf numFmtId="166" fontId="8" fillId="32" borderId="0" applyNumberFormat="0" applyBorder="0" applyAlignment="0" applyProtection="0"/>
    <xf numFmtId="166" fontId="8" fillId="32" borderId="0" applyNumberFormat="0" applyBorder="0" applyAlignment="0" applyProtection="0"/>
    <xf numFmtId="166" fontId="8" fillId="32" borderId="0" applyNumberFormat="0" applyBorder="0" applyAlignment="0" applyProtection="0"/>
    <xf numFmtId="166" fontId="8" fillId="36" borderId="0" applyNumberFormat="0" applyBorder="0" applyAlignment="0" applyProtection="0"/>
    <xf numFmtId="166" fontId="8" fillId="36" borderId="0" applyNumberFormat="0" applyBorder="0" applyAlignment="0" applyProtection="0"/>
    <xf numFmtId="166" fontId="8" fillId="36" borderId="0" applyNumberFormat="0" applyBorder="0" applyAlignment="0" applyProtection="0"/>
    <xf numFmtId="166" fontId="8" fillId="40" borderId="0" applyNumberFormat="0" applyBorder="0" applyAlignment="0" applyProtection="0"/>
    <xf numFmtId="166" fontId="8" fillId="40" borderId="0" applyNumberFormat="0" applyBorder="0" applyAlignment="0" applyProtection="0"/>
    <xf numFmtId="166" fontId="8" fillId="40" borderId="0" applyNumberFormat="0" applyBorder="0" applyAlignment="0" applyProtection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17" borderId="12" applyNumberFormat="0" applyFont="0" applyAlignment="0" applyProtection="0"/>
    <xf numFmtId="166" fontId="8" fillId="17" borderId="12" applyNumberFormat="0" applyFont="0" applyAlignment="0" applyProtection="0"/>
    <xf numFmtId="166" fontId="8" fillId="17" borderId="12" applyNumberFormat="0" applyFont="0" applyAlignment="0" applyProtection="0"/>
    <xf numFmtId="166" fontId="8" fillId="0" borderId="0"/>
    <xf numFmtId="166" fontId="8" fillId="0" borderId="0"/>
    <xf numFmtId="166" fontId="31" fillId="0" borderId="0"/>
    <xf numFmtId="166" fontId="10" fillId="0" borderId="0"/>
    <xf numFmtId="166" fontId="8" fillId="0" borderId="0"/>
    <xf numFmtId="166" fontId="8" fillId="0" borderId="0"/>
    <xf numFmtId="166" fontId="8" fillId="19" borderId="0" applyNumberFormat="0" applyBorder="0" applyAlignment="0" applyProtection="0"/>
    <xf numFmtId="166" fontId="8" fillId="19" borderId="0" applyNumberFormat="0" applyBorder="0" applyAlignment="0" applyProtection="0"/>
    <xf numFmtId="166" fontId="8" fillId="19" borderId="0" applyNumberFormat="0" applyBorder="0" applyAlignment="0" applyProtection="0"/>
    <xf numFmtId="166" fontId="8" fillId="23" borderId="0" applyNumberFormat="0" applyBorder="0" applyAlignment="0" applyProtection="0"/>
    <xf numFmtId="166" fontId="8" fillId="23" borderId="0" applyNumberFormat="0" applyBorder="0" applyAlignment="0" applyProtection="0"/>
    <xf numFmtId="166" fontId="8" fillId="23" borderId="0" applyNumberFormat="0" applyBorder="0" applyAlignment="0" applyProtection="0"/>
    <xf numFmtId="166" fontId="8" fillId="27" borderId="0" applyNumberFormat="0" applyBorder="0" applyAlignment="0" applyProtection="0"/>
    <xf numFmtId="166" fontId="8" fillId="27" borderId="0" applyNumberFormat="0" applyBorder="0" applyAlignment="0" applyProtection="0"/>
    <xf numFmtId="166" fontId="8" fillId="27" borderId="0" applyNumberFormat="0" applyBorder="0" applyAlignment="0" applyProtection="0"/>
    <xf numFmtId="166" fontId="8" fillId="31" borderId="0" applyNumberFormat="0" applyBorder="0" applyAlignment="0" applyProtection="0"/>
    <xf numFmtId="166" fontId="8" fillId="31" borderId="0" applyNumberFormat="0" applyBorder="0" applyAlignment="0" applyProtection="0"/>
    <xf numFmtId="166" fontId="8" fillId="31" borderId="0" applyNumberFormat="0" applyBorder="0" applyAlignment="0" applyProtection="0"/>
    <xf numFmtId="166" fontId="8" fillId="35" borderId="0" applyNumberFormat="0" applyBorder="0" applyAlignment="0" applyProtection="0"/>
    <xf numFmtId="166" fontId="8" fillId="35" borderId="0" applyNumberFormat="0" applyBorder="0" applyAlignment="0" applyProtection="0"/>
    <xf numFmtId="166" fontId="8" fillId="35" borderId="0" applyNumberFormat="0" applyBorder="0" applyAlignment="0" applyProtection="0"/>
    <xf numFmtId="166" fontId="8" fillId="39" borderId="0" applyNumberFormat="0" applyBorder="0" applyAlignment="0" applyProtection="0"/>
    <xf numFmtId="166" fontId="8" fillId="39" borderId="0" applyNumberFormat="0" applyBorder="0" applyAlignment="0" applyProtection="0"/>
    <xf numFmtId="166" fontId="8" fillId="39" borderId="0" applyNumberFormat="0" applyBorder="0" applyAlignment="0" applyProtection="0"/>
    <xf numFmtId="166" fontId="8" fillId="20" borderId="0" applyNumberFormat="0" applyBorder="0" applyAlignment="0" applyProtection="0"/>
    <xf numFmtId="166" fontId="8" fillId="20" borderId="0" applyNumberFormat="0" applyBorder="0" applyAlignment="0" applyProtection="0"/>
    <xf numFmtId="166" fontId="8" fillId="20" borderId="0" applyNumberFormat="0" applyBorder="0" applyAlignment="0" applyProtection="0"/>
    <xf numFmtId="166" fontId="8" fillId="24" borderId="0" applyNumberFormat="0" applyBorder="0" applyAlignment="0" applyProtection="0"/>
    <xf numFmtId="166" fontId="8" fillId="24" borderId="0" applyNumberFormat="0" applyBorder="0" applyAlignment="0" applyProtection="0"/>
    <xf numFmtId="166" fontId="8" fillId="24" borderId="0" applyNumberFormat="0" applyBorder="0" applyAlignment="0" applyProtection="0"/>
    <xf numFmtId="166" fontId="8" fillId="28" borderId="0" applyNumberFormat="0" applyBorder="0" applyAlignment="0" applyProtection="0"/>
    <xf numFmtId="166" fontId="8" fillId="28" borderId="0" applyNumberFormat="0" applyBorder="0" applyAlignment="0" applyProtection="0"/>
    <xf numFmtId="166" fontId="8" fillId="28" borderId="0" applyNumberFormat="0" applyBorder="0" applyAlignment="0" applyProtection="0"/>
    <xf numFmtId="166" fontId="8" fillId="32" borderId="0" applyNumberFormat="0" applyBorder="0" applyAlignment="0" applyProtection="0"/>
    <xf numFmtId="166" fontId="8" fillId="32" borderId="0" applyNumberFormat="0" applyBorder="0" applyAlignment="0" applyProtection="0"/>
    <xf numFmtId="166" fontId="8" fillId="32" borderId="0" applyNumberFormat="0" applyBorder="0" applyAlignment="0" applyProtection="0"/>
    <xf numFmtId="166" fontId="8" fillId="36" borderId="0" applyNumberFormat="0" applyBorder="0" applyAlignment="0" applyProtection="0"/>
    <xf numFmtId="166" fontId="8" fillId="36" borderId="0" applyNumberFormat="0" applyBorder="0" applyAlignment="0" applyProtection="0"/>
    <xf numFmtId="166" fontId="8" fillId="36" borderId="0" applyNumberFormat="0" applyBorder="0" applyAlignment="0" applyProtection="0"/>
    <xf numFmtId="166" fontId="8" fillId="40" borderId="0" applyNumberFormat="0" applyBorder="0" applyAlignment="0" applyProtection="0"/>
    <xf numFmtId="166" fontId="8" fillId="40" borderId="0" applyNumberFormat="0" applyBorder="0" applyAlignment="0" applyProtection="0"/>
    <xf numFmtId="166" fontId="8" fillId="40" borderId="0" applyNumberFormat="0" applyBorder="0" applyAlignment="0" applyProtection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17" borderId="12" applyNumberFormat="0" applyFont="0" applyAlignment="0" applyProtection="0"/>
    <xf numFmtId="166" fontId="8" fillId="17" borderId="12" applyNumberFormat="0" applyFont="0" applyAlignment="0" applyProtection="0"/>
    <xf numFmtId="166" fontId="8" fillId="17" borderId="12" applyNumberFormat="0" applyFont="0" applyAlignment="0" applyProtection="0"/>
    <xf numFmtId="166" fontId="8" fillId="0" borderId="0"/>
    <xf numFmtId="166" fontId="10" fillId="0" borderId="0"/>
    <xf numFmtId="166" fontId="8" fillId="0" borderId="0"/>
    <xf numFmtId="166" fontId="10" fillId="0" borderId="0"/>
    <xf numFmtId="166" fontId="30" fillId="0" borderId="0"/>
    <xf numFmtId="166" fontId="8" fillId="0" borderId="0"/>
    <xf numFmtId="166" fontId="8" fillId="0" borderId="0"/>
    <xf numFmtId="166" fontId="8" fillId="0" borderId="0"/>
    <xf numFmtId="166" fontId="8" fillId="19" borderId="0" applyNumberFormat="0" applyBorder="0" applyAlignment="0" applyProtection="0"/>
    <xf numFmtId="166" fontId="8" fillId="19" borderId="0" applyNumberFormat="0" applyBorder="0" applyAlignment="0" applyProtection="0"/>
    <xf numFmtId="166" fontId="8" fillId="19" borderId="0" applyNumberFormat="0" applyBorder="0" applyAlignment="0" applyProtection="0"/>
    <xf numFmtId="166" fontId="8" fillId="23" borderId="0" applyNumberFormat="0" applyBorder="0" applyAlignment="0" applyProtection="0"/>
    <xf numFmtId="166" fontId="8" fillId="23" borderId="0" applyNumberFormat="0" applyBorder="0" applyAlignment="0" applyProtection="0"/>
    <xf numFmtId="166" fontId="8" fillId="23" borderId="0" applyNumberFormat="0" applyBorder="0" applyAlignment="0" applyProtection="0"/>
    <xf numFmtId="166" fontId="8" fillId="27" borderId="0" applyNumberFormat="0" applyBorder="0" applyAlignment="0" applyProtection="0"/>
    <xf numFmtId="166" fontId="8" fillId="27" borderId="0" applyNumberFormat="0" applyBorder="0" applyAlignment="0" applyProtection="0"/>
    <xf numFmtId="166" fontId="8" fillId="27" borderId="0" applyNumberFormat="0" applyBorder="0" applyAlignment="0" applyProtection="0"/>
    <xf numFmtId="166" fontId="8" fillId="31" borderId="0" applyNumberFormat="0" applyBorder="0" applyAlignment="0" applyProtection="0"/>
    <xf numFmtId="166" fontId="8" fillId="31" borderId="0" applyNumberFormat="0" applyBorder="0" applyAlignment="0" applyProtection="0"/>
    <xf numFmtId="166" fontId="8" fillId="31" borderId="0" applyNumberFormat="0" applyBorder="0" applyAlignment="0" applyProtection="0"/>
    <xf numFmtId="166" fontId="8" fillId="35" borderId="0" applyNumberFormat="0" applyBorder="0" applyAlignment="0" applyProtection="0"/>
    <xf numFmtId="166" fontId="8" fillId="35" borderId="0" applyNumberFormat="0" applyBorder="0" applyAlignment="0" applyProtection="0"/>
    <xf numFmtId="166" fontId="8" fillId="35" borderId="0" applyNumberFormat="0" applyBorder="0" applyAlignment="0" applyProtection="0"/>
    <xf numFmtId="166" fontId="8" fillId="39" borderId="0" applyNumberFormat="0" applyBorder="0" applyAlignment="0" applyProtection="0"/>
    <xf numFmtId="166" fontId="8" fillId="39" borderId="0" applyNumberFormat="0" applyBorder="0" applyAlignment="0" applyProtection="0"/>
    <xf numFmtId="166" fontId="8" fillId="39" borderId="0" applyNumberFormat="0" applyBorder="0" applyAlignment="0" applyProtection="0"/>
    <xf numFmtId="166" fontId="8" fillId="20" borderId="0" applyNumberFormat="0" applyBorder="0" applyAlignment="0" applyProtection="0"/>
    <xf numFmtId="166" fontId="8" fillId="20" borderId="0" applyNumberFormat="0" applyBorder="0" applyAlignment="0" applyProtection="0"/>
    <xf numFmtId="166" fontId="8" fillId="20" borderId="0" applyNumberFormat="0" applyBorder="0" applyAlignment="0" applyProtection="0"/>
    <xf numFmtId="166" fontId="8" fillId="24" borderId="0" applyNumberFormat="0" applyBorder="0" applyAlignment="0" applyProtection="0"/>
    <xf numFmtId="166" fontId="8" fillId="24" borderId="0" applyNumberFormat="0" applyBorder="0" applyAlignment="0" applyProtection="0"/>
    <xf numFmtId="166" fontId="8" fillId="24" borderId="0" applyNumberFormat="0" applyBorder="0" applyAlignment="0" applyProtection="0"/>
    <xf numFmtId="166" fontId="8" fillId="28" borderId="0" applyNumberFormat="0" applyBorder="0" applyAlignment="0" applyProtection="0"/>
    <xf numFmtId="166" fontId="8" fillId="28" borderId="0" applyNumberFormat="0" applyBorder="0" applyAlignment="0" applyProtection="0"/>
    <xf numFmtId="166" fontId="8" fillId="28" borderId="0" applyNumberFormat="0" applyBorder="0" applyAlignment="0" applyProtection="0"/>
    <xf numFmtId="166" fontId="8" fillId="32" borderId="0" applyNumberFormat="0" applyBorder="0" applyAlignment="0" applyProtection="0"/>
    <xf numFmtId="166" fontId="8" fillId="32" borderId="0" applyNumberFormat="0" applyBorder="0" applyAlignment="0" applyProtection="0"/>
    <xf numFmtId="166" fontId="8" fillId="32" borderId="0" applyNumberFormat="0" applyBorder="0" applyAlignment="0" applyProtection="0"/>
    <xf numFmtId="166" fontId="8" fillId="36" borderId="0" applyNumberFormat="0" applyBorder="0" applyAlignment="0" applyProtection="0"/>
    <xf numFmtId="166" fontId="8" fillId="36" borderId="0" applyNumberFormat="0" applyBorder="0" applyAlignment="0" applyProtection="0"/>
    <xf numFmtId="166" fontId="8" fillId="36" borderId="0" applyNumberFormat="0" applyBorder="0" applyAlignment="0" applyProtection="0"/>
    <xf numFmtId="166" fontId="8" fillId="40" borderId="0" applyNumberFormat="0" applyBorder="0" applyAlignment="0" applyProtection="0"/>
    <xf numFmtId="166" fontId="8" fillId="40" borderId="0" applyNumberFormat="0" applyBorder="0" applyAlignment="0" applyProtection="0"/>
    <xf numFmtId="166" fontId="8" fillId="40" borderId="0" applyNumberFormat="0" applyBorder="0" applyAlignment="0" applyProtection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30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17" borderId="12" applyNumberFormat="0" applyFont="0" applyAlignment="0" applyProtection="0"/>
    <xf numFmtId="166" fontId="8" fillId="17" borderId="12" applyNumberFormat="0" applyFont="0" applyAlignment="0" applyProtection="0"/>
    <xf numFmtId="166" fontId="8" fillId="17" borderId="12" applyNumberFormat="0" applyFont="0" applyAlignment="0" applyProtection="0"/>
    <xf numFmtId="166" fontId="13" fillId="0" borderId="0" applyNumberFormat="0" applyFill="0" applyBorder="0" applyAlignment="0" applyProtection="0"/>
    <xf numFmtId="166" fontId="14" fillId="0" borderId="5" applyNumberFormat="0" applyFill="0" applyAlignment="0" applyProtection="0"/>
    <xf numFmtId="166" fontId="15" fillId="0" borderId="6" applyNumberFormat="0" applyFill="0" applyAlignment="0" applyProtection="0"/>
    <xf numFmtId="166" fontId="16" fillId="0" borderId="7" applyNumberFormat="0" applyFill="0" applyAlignment="0" applyProtection="0"/>
    <xf numFmtId="166" fontId="16" fillId="0" borderId="0" applyNumberFormat="0" applyFill="0" applyBorder="0" applyAlignment="0" applyProtection="0"/>
    <xf numFmtId="166" fontId="17" fillId="11" borderId="0" applyNumberFormat="0" applyBorder="0" applyAlignment="0" applyProtection="0"/>
    <xf numFmtId="166" fontId="18" fillId="12" borderId="0" applyNumberFormat="0" applyBorder="0" applyAlignment="0" applyProtection="0"/>
    <xf numFmtId="166" fontId="19" fillId="13" borderId="0" applyNumberFormat="0" applyBorder="0" applyAlignment="0" applyProtection="0"/>
    <xf numFmtId="166" fontId="20" fillId="14" borderId="8" applyNumberFormat="0" applyAlignment="0" applyProtection="0"/>
    <xf numFmtId="166" fontId="21" fillId="15" borderId="9" applyNumberFormat="0" applyAlignment="0" applyProtection="0"/>
    <xf numFmtId="166" fontId="22" fillId="15" borderId="8" applyNumberFormat="0" applyAlignment="0" applyProtection="0"/>
    <xf numFmtId="166" fontId="23" fillId="0" borderId="10" applyNumberFormat="0" applyFill="0" applyAlignment="0" applyProtection="0"/>
    <xf numFmtId="166" fontId="24" fillId="16" borderId="11" applyNumberFormat="0" applyAlignment="0" applyProtection="0"/>
    <xf numFmtId="166" fontId="25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7" fillId="0" borderId="13" applyNumberFormat="0" applyFill="0" applyAlignment="0" applyProtection="0"/>
    <xf numFmtId="166" fontId="28" fillId="18" borderId="0" applyNumberFormat="0" applyBorder="0" applyAlignment="0" applyProtection="0"/>
    <xf numFmtId="166" fontId="7" fillId="19" borderId="0" applyNumberFormat="0" applyBorder="0" applyAlignment="0" applyProtection="0"/>
    <xf numFmtId="166" fontId="7" fillId="20" borderId="0" applyNumberFormat="0" applyBorder="0" applyAlignment="0" applyProtection="0"/>
    <xf numFmtId="166" fontId="28" fillId="21" borderId="0" applyNumberFormat="0" applyBorder="0" applyAlignment="0" applyProtection="0"/>
    <xf numFmtId="166" fontId="28" fillId="22" borderId="0" applyNumberFormat="0" applyBorder="0" applyAlignment="0" applyProtection="0"/>
    <xf numFmtId="166" fontId="7" fillId="23" borderId="0" applyNumberFormat="0" applyBorder="0" applyAlignment="0" applyProtection="0"/>
    <xf numFmtId="166" fontId="7" fillId="24" borderId="0" applyNumberFormat="0" applyBorder="0" applyAlignment="0" applyProtection="0"/>
    <xf numFmtId="166" fontId="28" fillId="25" borderId="0" applyNumberFormat="0" applyBorder="0" applyAlignment="0" applyProtection="0"/>
    <xf numFmtId="166" fontId="28" fillId="26" borderId="0" applyNumberFormat="0" applyBorder="0" applyAlignment="0" applyProtection="0"/>
    <xf numFmtId="166" fontId="7" fillId="27" borderId="0" applyNumberFormat="0" applyBorder="0" applyAlignment="0" applyProtection="0"/>
    <xf numFmtId="166" fontId="7" fillId="28" borderId="0" applyNumberFormat="0" applyBorder="0" applyAlignment="0" applyProtection="0"/>
    <xf numFmtId="166" fontId="28" fillId="29" borderId="0" applyNumberFormat="0" applyBorder="0" applyAlignment="0" applyProtection="0"/>
    <xf numFmtId="166" fontId="28" fillId="30" borderId="0" applyNumberFormat="0" applyBorder="0" applyAlignment="0" applyProtection="0"/>
    <xf numFmtId="166" fontId="7" fillId="31" borderId="0" applyNumberFormat="0" applyBorder="0" applyAlignment="0" applyProtection="0"/>
    <xf numFmtId="166" fontId="7" fillId="32" borderId="0" applyNumberFormat="0" applyBorder="0" applyAlignment="0" applyProtection="0"/>
    <xf numFmtId="166" fontId="28" fillId="33" borderId="0" applyNumberFormat="0" applyBorder="0" applyAlignment="0" applyProtection="0"/>
    <xf numFmtId="166" fontId="28" fillId="34" borderId="0" applyNumberFormat="0" applyBorder="0" applyAlignment="0" applyProtection="0"/>
    <xf numFmtId="166" fontId="7" fillId="35" borderId="0" applyNumberFormat="0" applyBorder="0" applyAlignment="0" applyProtection="0"/>
    <xf numFmtId="166" fontId="7" fillId="36" borderId="0" applyNumberFormat="0" applyBorder="0" applyAlignment="0" applyProtection="0"/>
    <xf numFmtId="166" fontId="28" fillId="37" borderId="0" applyNumberFormat="0" applyBorder="0" applyAlignment="0" applyProtection="0"/>
    <xf numFmtId="166" fontId="28" fillId="38" borderId="0" applyNumberFormat="0" applyBorder="0" applyAlignment="0" applyProtection="0"/>
    <xf numFmtId="166" fontId="7" fillId="39" borderId="0" applyNumberFormat="0" applyBorder="0" applyAlignment="0" applyProtection="0"/>
    <xf numFmtId="166" fontId="7" fillId="40" borderId="0" applyNumberFormat="0" applyBorder="0" applyAlignment="0" applyProtection="0"/>
    <xf numFmtId="166" fontId="28" fillId="41" borderId="0" applyNumberFormat="0" applyBorder="0" applyAlignment="0" applyProtection="0"/>
    <xf numFmtId="166" fontId="7" fillId="0" borderId="0"/>
    <xf numFmtId="166" fontId="7" fillId="0" borderId="0"/>
    <xf numFmtId="166" fontId="7" fillId="31" borderId="0" applyNumberFormat="0" applyBorder="0" applyAlignment="0" applyProtection="0"/>
    <xf numFmtId="166" fontId="7" fillId="35" borderId="0" applyNumberFormat="0" applyBorder="0" applyAlignment="0" applyProtection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39" borderId="0" applyNumberFormat="0" applyBorder="0" applyAlignment="0" applyProtection="0"/>
    <xf numFmtId="166" fontId="7" fillId="23" borderId="0" applyNumberFormat="0" applyBorder="0" applyAlignment="0" applyProtection="0"/>
    <xf numFmtId="166" fontId="7" fillId="35" borderId="0" applyNumberFormat="0" applyBorder="0" applyAlignment="0" applyProtection="0"/>
    <xf numFmtId="166" fontId="7" fillId="39" borderId="0" applyNumberFormat="0" applyBorder="0" applyAlignment="0" applyProtection="0"/>
    <xf numFmtId="166" fontId="7" fillId="20" borderId="0" applyNumberFormat="0" applyBorder="0" applyAlignment="0" applyProtection="0"/>
    <xf numFmtId="166" fontId="7" fillId="32" borderId="0" applyNumberFormat="0" applyBorder="0" applyAlignment="0" applyProtection="0"/>
    <xf numFmtId="166" fontId="7" fillId="40" borderId="0" applyNumberFormat="0" applyBorder="0" applyAlignment="0" applyProtection="0"/>
    <xf numFmtId="166" fontId="7" fillId="24" borderId="0" applyNumberFormat="0" applyBorder="0" applyAlignment="0" applyProtection="0"/>
    <xf numFmtId="166" fontId="7" fillId="31" borderId="0" applyNumberFormat="0" applyBorder="0" applyAlignment="0" applyProtection="0"/>
    <xf numFmtId="166" fontId="7" fillId="28" borderId="0" applyNumberFormat="0" applyBorder="0" applyAlignment="0" applyProtection="0"/>
    <xf numFmtId="166" fontId="7" fillId="28" borderId="0" applyNumberFormat="0" applyBorder="0" applyAlignment="0" applyProtection="0"/>
    <xf numFmtId="166" fontId="7" fillId="27" borderId="0" applyNumberFormat="0" applyBorder="0" applyAlignment="0" applyProtection="0"/>
    <xf numFmtId="166" fontId="7" fillId="19" borderId="0" applyNumberFormat="0" applyBorder="0" applyAlignment="0" applyProtection="0"/>
    <xf numFmtId="166" fontId="7" fillId="36" borderId="0" applyNumberFormat="0" applyBorder="0" applyAlignment="0" applyProtection="0"/>
    <xf numFmtId="166" fontId="7" fillId="20" borderId="0" applyNumberFormat="0" applyBorder="0" applyAlignment="0" applyProtection="0"/>
    <xf numFmtId="166" fontId="7" fillId="28" borderId="0" applyNumberFormat="0" applyBorder="0" applyAlignment="0" applyProtection="0"/>
    <xf numFmtId="166" fontId="7" fillId="20" borderId="0" applyNumberFormat="0" applyBorder="0" applyAlignment="0" applyProtection="0"/>
    <xf numFmtId="166" fontId="7" fillId="0" borderId="0"/>
    <xf numFmtId="166" fontId="7" fillId="0" borderId="0"/>
    <xf numFmtId="166" fontId="7" fillId="36" borderId="0" applyNumberFormat="0" applyBorder="0" applyAlignment="0" applyProtection="0"/>
    <xf numFmtId="166" fontId="7" fillId="27" borderId="0" applyNumberFormat="0" applyBorder="0" applyAlignment="0" applyProtection="0"/>
    <xf numFmtId="166" fontId="7" fillId="39" borderId="0" applyNumberFormat="0" applyBorder="0" applyAlignment="0" applyProtection="0"/>
    <xf numFmtId="166" fontId="7" fillId="17" borderId="12" applyNumberFormat="0" applyFont="0" applyAlignment="0" applyProtection="0"/>
    <xf numFmtId="166" fontId="7" fillId="19" borderId="0" applyNumberFormat="0" applyBorder="0" applyAlignment="0" applyProtection="0"/>
    <xf numFmtId="166" fontId="7" fillId="20" borderId="0" applyNumberFormat="0" applyBorder="0" applyAlignment="0" applyProtection="0"/>
    <xf numFmtId="166" fontId="7" fillId="23" borderId="0" applyNumberFormat="0" applyBorder="0" applyAlignment="0" applyProtection="0"/>
    <xf numFmtId="166" fontId="7" fillId="24" borderId="0" applyNumberFormat="0" applyBorder="0" applyAlignment="0" applyProtection="0"/>
    <xf numFmtId="166" fontId="7" fillId="27" borderId="0" applyNumberFormat="0" applyBorder="0" applyAlignment="0" applyProtection="0"/>
    <xf numFmtId="166" fontId="7" fillId="28" borderId="0" applyNumberFormat="0" applyBorder="0" applyAlignment="0" applyProtection="0"/>
    <xf numFmtId="166" fontId="7" fillId="31" borderId="0" applyNumberFormat="0" applyBorder="0" applyAlignment="0" applyProtection="0"/>
    <xf numFmtId="166" fontId="7" fillId="32" borderId="0" applyNumberFormat="0" applyBorder="0" applyAlignment="0" applyProtection="0"/>
    <xf numFmtId="166" fontId="7" fillId="35" borderId="0" applyNumberFormat="0" applyBorder="0" applyAlignment="0" applyProtection="0"/>
    <xf numFmtId="166" fontId="7" fillId="36" borderId="0" applyNumberFormat="0" applyBorder="0" applyAlignment="0" applyProtection="0"/>
    <xf numFmtId="166" fontId="7" fillId="32" borderId="0" applyNumberFormat="0" applyBorder="0" applyAlignment="0" applyProtection="0"/>
    <xf numFmtId="166" fontId="7" fillId="39" borderId="0" applyNumberFormat="0" applyBorder="0" applyAlignment="0" applyProtection="0"/>
    <xf numFmtId="166" fontId="7" fillId="40" borderId="0" applyNumberFormat="0" applyBorder="0" applyAlignment="0" applyProtection="0"/>
    <xf numFmtId="166" fontId="32" fillId="0" borderId="0"/>
    <xf numFmtId="166" fontId="33" fillId="0" borderId="5" applyNumberFormat="0" applyFill="0" applyAlignment="0" applyProtection="0"/>
    <xf numFmtId="166" fontId="34" fillId="0" borderId="6" applyNumberFormat="0" applyFill="0" applyAlignment="0" applyProtection="0"/>
    <xf numFmtId="166" fontId="35" fillId="0" borderId="7" applyNumberFormat="0" applyFill="0" applyAlignment="0" applyProtection="0"/>
    <xf numFmtId="166" fontId="35" fillId="0" borderId="0" applyNumberFormat="0" applyFill="0" applyBorder="0" applyAlignment="0" applyProtection="0"/>
    <xf numFmtId="166" fontId="36" fillId="11" borderId="0" applyNumberFormat="0" applyBorder="0" applyAlignment="0" applyProtection="0"/>
    <xf numFmtId="166" fontId="37" fillId="12" borderId="0" applyNumberFormat="0" applyBorder="0" applyAlignment="0" applyProtection="0"/>
    <xf numFmtId="166" fontId="38" fillId="13" borderId="0" applyNumberFormat="0" applyBorder="0" applyAlignment="0" applyProtection="0"/>
    <xf numFmtId="166" fontId="39" fillId="14" borderId="8" applyNumberFormat="0" applyAlignment="0" applyProtection="0"/>
    <xf numFmtId="166" fontId="40" fillId="15" borderId="9" applyNumberFormat="0" applyAlignment="0" applyProtection="0"/>
    <xf numFmtId="166" fontId="41" fillId="15" borderId="8" applyNumberFormat="0" applyAlignment="0" applyProtection="0"/>
    <xf numFmtId="166" fontId="42" fillId="0" borderId="10" applyNumberFormat="0" applyFill="0" applyAlignment="0" applyProtection="0"/>
    <xf numFmtId="166" fontId="43" fillId="16" borderId="11" applyNumberFormat="0" applyAlignment="0" applyProtection="0"/>
    <xf numFmtId="166" fontId="12" fillId="0" borderId="0" applyNumberFormat="0" applyFill="0" applyBorder="0" applyAlignment="0" applyProtection="0"/>
    <xf numFmtId="166" fontId="32" fillId="17" borderId="12" applyNumberFormat="0" applyFont="0" applyAlignment="0" applyProtection="0"/>
    <xf numFmtId="166" fontId="44" fillId="0" borderId="0" applyNumberFormat="0" applyFill="0" applyBorder="0" applyAlignment="0" applyProtection="0"/>
    <xf numFmtId="166" fontId="45" fillId="0" borderId="13" applyNumberFormat="0" applyFill="0" applyAlignment="0" applyProtection="0"/>
    <xf numFmtId="166" fontId="46" fillId="18" borderId="0" applyNumberFormat="0" applyBorder="0" applyAlignment="0" applyProtection="0"/>
    <xf numFmtId="166" fontId="32" fillId="19" borderId="0" applyNumberFormat="0" applyBorder="0" applyAlignment="0" applyProtection="0"/>
    <xf numFmtId="166" fontId="32" fillId="20" borderId="0" applyNumberFormat="0" applyBorder="0" applyAlignment="0" applyProtection="0"/>
    <xf numFmtId="166" fontId="46" fillId="21" borderId="0" applyNumberFormat="0" applyBorder="0" applyAlignment="0" applyProtection="0"/>
    <xf numFmtId="166" fontId="46" fillId="22" borderId="0" applyNumberFormat="0" applyBorder="0" applyAlignment="0" applyProtection="0"/>
    <xf numFmtId="166" fontId="32" fillId="23" borderId="0" applyNumberFormat="0" applyBorder="0" applyAlignment="0" applyProtection="0"/>
    <xf numFmtId="166" fontId="32" fillId="24" borderId="0" applyNumberFormat="0" applyBorder="0" applyAlignment="0" applyProtection="0"/>
    <xf numFmtId="166" fontId="46" fillId="25" borderId="0" applyNumberFormat="0" applyBorder="0" applyAlignment="0" applyProtection="0"/>
    <xf numFmtId="166" fontId="46" fillId="26" borderId="0" applyNumberFormat="0" applyBorder="0" applyAlignment="0" applyProtection="0"/>
    <xf numFmtId="166" fontId="32" fillId="27" borderId="0" applyNumberFormat="0" applyBorder="0" applyAlignment="0" applyProtection="0"/>
    <xf numFmtId="166" fontId="32" fillId="28" borderId="0" applyNumberFormat="0" applyBorder="0" applyAlignment="0" applyProtection="0"/>
    <xf numFmtId="166" fontId="46" fillId="29" borderId="0" applyNumberFormat="0" applyBorder="0" applyAlignment="0" applyProtection="0"/>
    <xf numFmtId="166" fontId="46" fillId="30" borderId="0" applyNumberFormat="0" applyBorder="0" applyAlignment="0" applyProtection="0"/>
    <xf numFmtId="166" fontId="32" fillId="31" borderId="0" applyNumberFormat="0" applyBorder="0" applyAlignment="0" applyProtection="0"/>
    <xf numFmtId="166" fontId="32" fillId="32" borderId="0" applyNumberFormat="0" applyBorder="0" applyAlignment="0" applyProtection="0"/>
    <xf numFmtId="166" fontId="46" fillId="33" borderId="0" applyNumberFormat="0" applyBorder="0" applyAlignment="0" applyProtection="0"/>
    <xf numFmtId="166" fontId="46" fillId="34" borderId="0" applyNumberFormat="0" applyBorder="0" applyAlignment="0" applyProtection="0"/>
    <xf numFmtId="166" fontId="32" fillId="35" borderId="0" applyNumberFormat="0" applyBorder="0" applyAlignment="0" applyProtection="0"/>
    <xf numFmtId="166" fontId="32" fillId="36" borderId="0" applyNumberFormat="0" applyBorder="0" applyAlignment="0" applyProtection="0"/>
    <xf numFmtId="166" fontId="46" fillId="37" borderId="0" applyNumberFormat="0" applyBorder="0" applyAlignment="0" applyProtection="0"/>
    <xf numFmtId="166" fontId="46" fillId="38" borderId="0" applyNumberFormat="0" applyBorder="0" applyAlignment="0" applyProtection="0"/>
    <xf numFmtId="166" fontId="32" fillId="39" borderId="0" applyNumberFormat="0" applyBorder="0" applyAlignment="0" applyProtection="0"/>
    <xf numFmtId="166" fontId="32" fillId="40" borderId="0" applyNumberFormat="0" applyBorder="0" applyAlignment="0" applyProtection="0"/>
    <xf numFmtId="166" fontId="46" fillId="41" borderId="0" applyNumberFormat="0" applyBorder="0" applyAlignment="0" applyProtection="0"/>
    <xf numFmtId="166" fontId="7" fillId="0" borderId="0"/>
    <xf numFmtId="166" fontId="7" fillId="27" borderId="0" applyNumberFormat="0" applyBorder="0" applyAlignment="0" applyProtection="0"/>
    <xf numFmtId="166" fontId="7" fillId="23" borderId="0" applyNumberFormat="0" applyBorder="0" applyAlignment="0" applyProtection="0"/>
    <xf numFmtId="166" fontId="7" fillId="31" borderId="0" applyNumberFormat="0" applyBorder="0" applyAlignment="0" applyProtection="0"/>
    <xf numFmtId="166" fontId="7" fillId="32" borderId="0" applyNumberFormat="0" applyBorder="0" applyAlignment="0" applyProtection="0"/>
    <xf numFmtId="166" fontId="7" fillId="19" borderId="0" applyNumberFormat="0" applyBorder="0" applyAlignment="0" applyProtection="0"/>
    <xf numFmtId="166" fontId="10" fillId="0" borderId="0"/>
    <xf numFmtId="166" fontId="7" fillId="36" borderId="0" applyNumberFormat="0" applyBorder="0" applyAlignment="0" applyProtection="0"/>
    <xf numFmtId="166" fontId="7" fillId="28" borderId="0" applyNumberFormat="0" applyBorder="0" applyAlignment="0" applyProtection="0"/>
    <xf numFmtId="166" fontId="7" fillId="24" borderId="0" applyNumberFormat="0" applyBorder="0" applyAlignment="0" applyProtection="0"/>
    <xf numFmtId="166" fontId="7" fillId="40" borderId="0" applyNumberFormat="0" applyBorder="0" applyAlignment="0" applyProtection="0"/>
    <xf numFmtId="166" fontId="7" fillId="19" borderId="0" applyNumberFormat="0" applyBorder="0" applyAlignment="0" applyProtection="0"/>
    <xf numFmtId="166" fontId="7" fillId="27" borderId="0" applyNumberFormat="0" applyBorder="0" applyAlignment="0" applyProtection="0"/>
    <xf numFmtId="166" fontId="7" fillId="31" borderId="0" applyNumberFormat="0" applyBorder="0" applyAlignment="0" applyProtection="0"/>
    <xf numFmtId="166" fontId="7" fillId="24" borderId="0" applyNumberFormat="0" applyBorder="0" applyAlignment="0" applyProtection="0"/>
    <xf numFmtId="166" fontId="7" fillId="35" borderId="0" applyNumberFormat="0" applyBorder="0" applyAlignment="0" applyProtection="0"/>
    <xf numFmtId="166" fontId="7" fillId="23" borderId="0" applyNumberFormat="0" applyBorder="0" applyAlignment="0" applyProtection="0"/>
    <xf numFmtId="166" fontId="7" fillId="24" borderId="0" applyNumberFormat="0" applyBorder="0" applyAlignment="0" applyProtection="0"/>
    <xf numFmtId="166" fontId="7" fillId="39" borderId="0" applyNumberFormat="0" applyBorder="0" applyAlignment="0" applyProtection="0"/>
    <xf numFmtId="166" fontId="7" fillId="35" borderId="0" applyNumberFormat="0" applyBorder="0" applyAlignment="0" applyProtection="0"/>
    <xf numFmtId="166" fontId="7" fillId="36" borderId="0" applyNumberFormat="0" applyBorder="0" applyAlignment="0" applyProtection="0"/>
    <xf numFmtId="166" fontId="7" fillId="19" borderId="0" applyNumberFormat="0" applyBorder="0" applyAlignment="0" applyProtection="0"/>
    <xf numFmtId="166" fontId="7" fillId="40" borderId="0" applyNumberFormat="0" applyBorder="0" applyAlignment="0" applyProtection="0"/>
    <xf numFmtId="166" fontId="7" fillId="20" borderId="0" applyNumberFormat="0" applyBorder="0" applyAlignment="0" applyProtection="0"/>
    <xf numFmtId="166" fontId="7" fillId="23" borderId="0" applyNumberFormat="0" applyBorder="0" applyAlignment="0" applyProtection="0"/>
    <xf numFmtId="166" fontId="7" fillId="32" borderId="0" applyNumberFormat="0" applyBorder="0" applyAlignment="0" applyProtection="0"/>
    <xf numFmtId="166" fontId="7" fillId="40" borderId="0" applyNumberFormat="0" applyBorder="0" applyAlignment="0" applyProtection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0" borderId="0"/>
    <xf numFmtId="166" fontId="7" fillId="0" borderId="0"/>
    <xf numFmtId="166" fontId="7" fillId="19" borderId="0" applyNumberFormat="0" applyBorder="0" applyAlignment="0" applyProtection="0"/>
    <xf numFmtId="166" fontId="7" fillId="19" borderId="0" applyNumberFormat="0" applyBorder="0" applyAlignment="0" applyProtection="0"/>
    <xf numFmtId="166" fontId="7" fillId="19" borderId="0" applyNumberFormat="0" applyBorder="0" applyAlignment="0" applyProtection="0"/>
    <xf numFmtId="166" fontId="7" fillId="23" borderId="0" applyNumberFormat="0" applyBorder="0" applyAlignment="0" applyProtection="0"/>
    <xf numFmtId="166" fontId="7" fillId="23" borderId="0" applyNumberFormat="0" applyBorder="0" applyAlignment="0" applyProtection="0"/>
    <xf numFmtId="166" fontId="7" fillId="23" borderId="0" applyNumberFormat="0" applyBorder="0" applyAlignment="0" applyProtection="0"/>
    <xf numFmtId="166" fontId="7" fillId="27" borderId="0" applyNumberFormat="0" applyBorder="0" applyAlignment="0" applyProtection="0"/>
    <xf numFmtId="166" fontId="7" fillId="27" borderId="0" applyNumberFormat="0" applyBorder="0" applyAlignment="0" applyProtection="0"/>
    <xf numFmtId="166" fontId="7" fillId="27" borderId="0" applyNumberFormat="0" applyBorder="0" applyAlignment="0" applyProtection="0"/>
    <xf numFmtId="166" fontId="7" fillId="31" borderId="0" applyNumberFormat="0" applyBorder="0" applyAlignment="0" applyProtection="0"/>
    <xf numFmtId="166" fontId="7" fillId="31" borderId="0" applyNumberFormat="0" applyBorder="0" applyAlignment="0" applyProtection="0"/>
    <xf numFmtId="166" fontId="7" fillId="31" borderId="0" applyNumberFormat="0" applyBorder="0" applyAlignment="0" applyProtection="0"/>
    <xf numFmtId="166" fontId="7" fillId="35" borderId="0" applyNumberFormat="0" applyBorder="0" applyAlignment="0" applyProtection="0"/>
    <xf numFmtId="166" fontId="7" fillId="35" borderId="0" applyNumberFormat="0" applyBorder="0" applyAlignment="0" applyProtection="0"/>
    <xf numFmtId="166" fontId="7" fillId="35" borderId="0" applyNumberFormat="0" applyBorder="0" applyAlignment="0" applyProtection="0"/>
    <xf numFmtId="166" fontId="7" fillId="39" borderId="0" applyNumberFormat="0" applyBorder="0" applyAlignment="0" applyProtection="0"/>
    <xf numFmtId="166" fontId="7" fillId="39" borderId="0" applyNumberFormat="0" applyBorder="0" applyAlignment="0" applyProtection="0"/>
    <xf numFmtId="166" fontId="7" fillId="39" borderId="0" applyNumberFormat="0" applyBorder="0" applyAlignment="0" applyProtection="0"/>
    <xf numFmtId="166" fontId="7" fillId="20" borderId="0" applyNumberFormat="0" applyBorder="0" applyAlignment="0" applyProtection="0"/>
    <xf numFmtId="166" fontId="7" fillId="20" borderId="0" applyNumberFormat="0" applyBorder="0" applyAlignment="0" applyProtection="0"/>
    <xf numFmtId="166" fontId="7" fillId="20" borderId="0" applyNumberFormat="0" applyBorder="0" applyAlignment="0" applyProtection="0"/>
    <xf numFmtId="166" fontId="7" fillId="24" borderId="0" applyNumberFormat="0" applyBorder="0" applyAlignment="0" applyProtection="0"/>
    <xf numFmtId="166" fontId="7" fillId="24" borderId="0" applyNumberFormat="0" applyBorder="0" applyAlignment="0" applyProtection="0"/>
    <xf numFmtId="166" fontId="7" fillId="24" borderId="0" applyNumberFormat="0" applyBorder="0" applyAlignment="0" applyProtection="0"/>
    <xf numFmtId="166" fontId="7" fillId="28" borderId="0" applyNumberFormat="0" applyBorder="0" applyAlignment="0" applyProtection="0"/>
    <xf numFmtId="166" fontId="7" fillId="28" borderId="0" applyNumberFormat="0" applyBorder="0" applyAlignment="0" applyProtection="0"/>
    <xf numFmtId="166" fontId="7" fillId="28" borderId="0" applyNumberFormat="0" applyBorder="0" applyAlignment="0" applyProtection="0"/>
    <xf numFmtId="166" fontId="7" fillId="32" borderId="0" applyNumberFormat="0" applyBorder="0" applyAlignment="0" applyProtection="0"/>
    <xf numFmtId="166" fontId="7" fillId="32" borderId="0" applyNumberFormat="0" applyBorder="0" applyAlignment="0" applyProtection="0"/>
    <xf numFmtId="166" fontId="7" fillId="32" borderId="0" applyNumberFormat="0" applyBorder="0" applyAlignment="0" applyProtection="0"/>
    <xf numFmtId="166" fontId="7" fillId="36" borderId="0" applyNumberFormat="0" applyBorder="0" applyAlignment="0" applyProtection="0"/>
    <xf numFmtId="166" fontId="7" fillId="36" borderId="0" applyNumberFormat="0" applyBorder="0" applyAlignment="0" applyProtection="0"/>
    <xf numFmtId="166" fontId="7" fillId="36" borderId="0" applyNumberFormat="0" applyBorder="0" applyAlignment="0" applyProtection="0"/>
    <xf numFmtId="166" fontId="7" fillId="40" borderId="0" applyNumberFormat="0" applyBorder="0" applyAlignment="0" applyProtection="0"/>
    <xf numFmtId="166" fontId="7" fillId="40" borderId="0" applyNumberFormat="0" applyBorder="0" applyAlignment="0" applyProtection="0"/>
    <xf numFmtId="166" fontId="7" fillId="40" borderId="0" applyNumberFormat="0" applyBorder="0" applyAlignment="0" applyProtection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0" borderId="0"/>
    <xf numFmtId="166" fontId="7" fillId="0" borderId="0"/>
    <xf numFmtId="166" fontId="7" fillId="19" borderId="0" applyNumberFormat="0" applyBorder="0" applyAlignment="0" applyProtection="0"/>
    <xf numFmtId="166" fontId="7" fillId="19" borderId="0" applyNumberFormat="0" applyBorder="0" applyAlignment="0" applyProtection="0"/>
    <xf numFmtId="166" fontId="7" fillId="19" borderId="0" applyNumberFormat="0" applyBorder="0" applyAlignment="0" applyProtection="0"/>
    <xf numFmtId="166" fontId="7" fillId="23" borderId="0" applyNumberFormat="0" applyBorder="0" applyAlignment="0" applyProtection="0"/>
    <xf numFmtId="166" fontId="7" fillId="23" borderId="0" applyNumberFormat="0" applyBorder="0" applyAlignment="0" applyProtection="0"/>
    <xf numFmtId="166" fontId="7" fillId="23" borderId="0" applyNumberFormat="0" applyBorder="0" applyAlignment="0" applyProtection="0"/>
    <xf numFmtId="166" fontId="7" fillId="27" borderId="0" applyNumberFormat="0" applyBorder="0" applyAlignment="0" applyProtection="0"/>
    <xf numFmtId="166" fontId="7" fillId="27" borderId="0" applyNumberFormat="0" applyBorder="0" applyAlignment="0" applyProtection="0"/>
    <xf numFmtId="166" fontId="7" fillId="27" borderId="0" applyNumberFormat="0" applyBorder="0" applyAlignment="0" applyProtection="0"/>
    <xf numFmtId="166" fontId="7" fillId="31" borderId="0" applyNumberFormat="0" applyBorder="0" applyAlignment="0" applyProtection="0"/>
    <xf numFmtId="166" fontId="7" fillId="31" borderId="0" applyNumberFormat="0" applyBorder="0" applyAlignment="0" applyProtection="0"/>
    <xf numFmtId="166" fontId="7" fillId="31" borderId="0" applyNumberFormat="0" applyBorder="0" applyAlignment="0" applyProtection="0"/>
    <xf numFmtId="166" fontId="7" fillId="35" borderId="0" applyNumberFormat="0" applyBorder="0" applyAlignment="0" applyProtection="0"/>
    <xf numFmtId="166" fontId="7" fillId="35" borderId="0" applyNumberFormat="0" applyBorder="0" applyAlignment="0" applyProtection="0"/>
    <xf numFmtId="166" fontId="7" fillId="35" borderId="0" applyNumberFormat="0" applyBorder="0" applyAlignment="0" applyProtection="0"/>
    <xf numFmtId="166" fontId="7" fillId="39" borderId="0" applyNumberFormat="0" applyBorder="0" applyAlignment="0" applyProtection="0"/>
    <xf numFmtId="166" fontId="7" fillId="39" borderId="0" applyNumberFormat="0" applyBorder="0" applyAlignment="0" applyProtection="0"/>
    <xf numFmtId="166" fontId="7" fillId="39" borderId="0" applyNumberFormat="0" applyBorder="0" applyAlignment="0" applyProtection="0"/>
    <xf numFmtId="166" fontId="7" fillId="20" borderId="0" applyNumberFormat="0" applyBorder="0" applyAlignment="0" applyProtection="0"/>
    <xf numFmtId="166" fontId="7" fillId="20" borderId="0" applyNumberFormat="0" applyBorder="0" applyAlignment="0" applyProtection="0"/>
    <xf numFmtId="166" fontId="7" fillId="20" borderId="0" applyNumberFormat="0" applyBorder="0" applyAlignment="0" applyProtection="0"/>
    <xf numFmtId="166" fontId="7" fillId="24" borderId="0" applyNumberFormat="0" applyBorder="0" applyAlignment="0" applyProtection="0"/>
    <xf numFmtId="166" fontId="7" fillId="24" borderId="0" applyNumberFormat="0" applyBorder="0" applyAlignment="0" applyProtection="0"/>
    <xf numFmtId="166" fontId="7" fillId="24" borderId="0" applyNumberFormat="0" applyBorder="0" applyAlignment="0" applyProtection="0"/>
    <xf numFmtId="166" fontId="7" fillId="28" borderId="0" applyNumberFormat="0" applyBorder="0" applyAlignment="0" applyProtection="0"/>
    <xf numFmtId="166" fontId="7" fillId="28" borderId="0" applyNumberFormat="0" applyBorder="0" applyAlignment="0" applyProtection="0"/>
    <xf numFmtId="166" fontId="7" fillId="28" borderId="0" applyNumberFormat="0" applyBorder="0" applyAlignment="0" applyProtection="0"/>
    <xf numFmtId="166" fontId="7" fillId="32" borderId="0" applyNumberFormat="0" applyBorder="0" applyAlignment="0" applyProtection="0"/>
    <xf numFmtId="166" fontId="7" fillId="32" borderId="0" applyNumberFormat="0" applyBorder="0" applyAlignment="0" applyProtection="0"/>
    <xf numFmtId="166" fontId="7" fillId="32" borderId="0" applyNumberFormat="0" applyBorder="0" applyAlignment="0" applyProtection="0"/>
    <xf numFmtId="166" fontId="7" fillId="36" borderId="0" applyNumberFormat="0" applyBorder="0" applyAlignment="0" applyProtection="0"/>
    <xf numFmtId="166" fontId="7" fillId="36" borderId="0" applyNumberFormat="0" applyBorder="0" applyAlignment="0" applyProtection="0"/>
    <xf numFmtId="166" fontId="7" fillId="36" borderId="0" applyNumberFormat="0" applyBorder="0" applyAlignment="0" applyProtection="0"/>
    <xf numFmtId="166" fontId="7" fillId="40" borderId="0" applyNumberFormat="0" applyBorder="0" applyAlignment="0" applyProtection="0"/>
    <xf numFmtId="166" fontId="7" fillId="40" borderId="0" applyNumberFormat="0" applyBorder="0" applyAlignment="0" applyProtection="0"/>
    <xf numFmtId="166" fontId="7" fillId="40" borderId="0" applyNumberFormat="0" applyBorder="0" applyAlignment="0" applyProtection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19" borderId="0" applyNumberFormat="0" applyBorder="0" applyAlignment="0" applyProtection="0"/>
    <xf numFmtId="166" fontId="7" fillId="19" borderId="0" applyNumberFormat="0" applyBorder="0" applyAlignment="0" applyProtection="0"/>
    <xf numFmtId="166" fontId="7" fillId="19" borderId="0" applyNumberFormat="0" applyBorder="0" applyAlignment="0" applyProtection="0"/>
    <xf numFmtId="166" fontId="7" fillId="23" borderId="0" applyNumberFormat="0" applyBorder="0" applyAlignment="0" applyProtection="0"/>
    <xf numFmtId="166" fontId="7" fillId="23" borderId="0" applyNumberFormat="0" applyBorder="0" applyAlignment="0" applyProtection="0"/>
    <xf numFmtId="166" fontId="7" fillId="23" borderId="0" applyNumberFormat="0" applyBorder="0" applyAlignment="0" applyProtection="0"/>
    <xf numFmtId="166" fontId="7" fillId="27" borderId="0" applyNumberFormat="0" applyBorder="0" applyAlignment="0" applyProtection="0"/>
    <xf numFmtId="166" fontId="7" fillId="27" borderId="0" applyNumberFormat="0" applyBorder="0" applyAlignment="0" applyProtection="0"/>
    <xf numFmtId="166" fontId="7" fillId="27" borderId="0" applyNumberFormat="0" applyBorder="0" applyAlignment="0" applyProtection="0"/>
    <xf numFmtId="166" fontId="7" fillId="31" borderId="0" applyNumberFormat="0" applyBorder="0" applyAlignment="0" applyProtection="0"/>
    <xf numFmtId="166" fontId="7" fillId="31" borderId="0" applyNumberFormat="0" applyBorder="0" applyAlignment="0" applyProtection="0"/>
    <xf numFmtId="166" fontId="7" fillId="31" borderId="0" applyNumberFormat="0" applyBorder="0" applyAlignment="0" applyProtection="0"/>
    <xf numFmtId="166" fontId="7" fillId="35" borderId="0" applyNumberFormat="0" applyBorder="0" applyAlignment="0" applyProtection="0"/>
    <xf numFmtId="166" fontId="7" fillId="35" borderId="0" applyNumberFormat="0" applyBorder="0" applyAlignment="0" applyProtection="0"/>
    <xf numFmtId="166" fontId="7" fillId="35" borderId="0" applyNumberFormat="0" applyBorder="0" applyAlignment="0" applyProtection="0"/>
    <xf numFmtId="166" fontId="7" fillId="39" borderId="0" applyNumberFormat="0" applyBorder="0" applyAlignment="0" applyProtection="0"/>
    <xf numFmtId="166" fontId="7" fillId="39" borderId="0" applyNumberFormat="0" applyBorder="0" applyAlignment="0" applyProtection="0"/>
    <xf numFmtId="166" fontId="7" fillId="39" borderId="0" applyNumberFormat="0" applyBorder="0" applyAlignment="0" applyProtection="0"/>
    <xf numFmtId="166" fontId="7" fillId="20" borderId="0" applyNumberFormat="0" applyBorder="0" applyAlignment="0" applyProtection="0"/>
    <xf numFmtId="166" fontId="7" fillId="20" borderId="0" applyNumberFormat="0" applyBorder="0" applyAlignment="0" applyProtection="0"/>
    <xf numFmtId="166" fontId="7" fillId="20" borderId="0" applyNumberFormat="0" applyBorder="0" applyAlignment="0" applyProtection="0"/>
    <xf numFmtId="166" fontId="7" fillId="24" borderId="0" applyNumberFormat="0" applyBorder="0" applyAlignment="0" applyProtection="0"/>
    <xf numFmtId="166" fontId="7" fillId="24" borderId="0" applyNumberFormat="0" applyBorder="0" applyAlignment="0" applyProtection="0"/>
    <xf numFmtId="166" fontId="7" fillId="24" borderId="0" applyNumberFormat="0" applyBorder="0" applyAlignment="0" applyProtection="0"/>
    <xf numFmtId="166" fontId="7" fillId="28" borderId="0" applyNumberFormat="0" applyBorder="0" applyAlignment="0" applyProtection="0"/>
    <xf numFmtId="166" fontId="7" fillId="28" borderId="0" applyNumberFormat="0" applyBorder="0" applyAlignment="0" applyProtection="0"/>
    <xf numFmtId="166" fontId="7" fillId="28" borderId="0" applyNumberFormat="0" applyBorder="0" applyAlignment="0" applyProtection="0"/>
    <xf numFmtId="166" fontId="7" fillId="32" borderId="0" applyNumberFormat="0" applyBorder="0" applyAlignment="0" applyProtection="0"/>
    <xf numFmtId="166" fontId="7" fillId="32" borderId="0" applyNumberFormat="0" applyBorder="0" applyAlignment="0" applyProtection="0"/>
    <xf numFmtId="166" fontId="7" fillId="32" borderId="0" applyNumberFormat="0" applyBorder="0" applyAlignment="0" applyProtection="0"/>
    <xf numFmtId="166" fontId="7" fillId="36" borderId="0" applyNumberFormat="0" applyBorder="0" applyAlignment="0" applyProtection="0"/>
    <xf numFmtId="166" fontId="7" fillId="36" borderId="0" applyNumberFormat="0" applyBorder="0" applyAlignment="0" applyProtection="0"/>
    <xf numFmtId="166" fontId="7" fillId="36" borderId="0" applyNumberFormat="0" applyBorder="0" applyAlignment="0" applyProtection="0"/>
    <xf numFmtId="166" fontId="7" fillId="40" borderId="0" applyNumberFormat="0" applyBorder="0" applyAlignment="0" applyProtection="0"/>
    <xf numFmtId="166" fontId="7" fillId="40" borderId="0" applyNumberFormat="0" applyBorder="0" applyAlignment="0" applyProtection="0"/>
    <xf numFmtId="166" fontId="7" fillId="40" borderId="0" applyNumberFormat="0" applyBorder="0" applyAlignment="0" applyProtection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19" borderId="0" applyNumberFormat="0" applyBorder="0" applyAlignment="0" applyProtection="0"/>
    <xf numFmtId="166" fontId="7" fillId="19" borderId="0" applyNumberFormat="0" applyBorder="0" applyAlignment="0" applyProtection="0"/>
    <xf numFmtId="166" fontId="7" fillId="19" borderId="0" applyNumberFormat="0" applyBorder="0" applyAlignment="0" applyProtection="0"/>
    <xf numFmtId="166" fontId="7" fillId="23" borderId="0" applyNumberFormat="0" applyBorder="0" applyAlignment="0" applyProtection="0"/>
    <xf numFmtId="166" fontId="7" fillId="23" borderId="0" applyNumberFormat="0" applyBorder="0" applyAlignment="0" applyProtection="0"/>
    <xf numFmtId="166" fontId="7" fillId="23" borderId="0" applyNumberFormat="0" applyBorder="0" applyAlignment="0" applyProtection="0"/>
    <xf numFmtId="166" fontId="7" fillId="27" borderId="0" applyNumberFormat="0" applyBorder="0" applyAlignment="0" applyProtection="0"/>
    <xf numFmtId="166" fontId="7" fillId="27" borderId="0" applyNumberFormat="0" applyBorder="0" applyAlignment="0" applyProtection="0"/>
    <xf numFmtId="166" fontId="7" fillId="27" borderId="0" applyNumberFormat="0" applyBorder="0" applyAlignment="0" applyProtection="0"/>
    <xf numFmtId="166" fontId="7" fillId="31" borderId="0" applyNumberFormat="0" applyBorder="0" applyAlignment="0" applyProtection="0"/>
    <xf numFmtId="166" fontId="7" fillId="31" borderId="0" applyNumberFormat="0" applyBorder="0" applyAlignment="0" applyProtection="0"/>
    <xf numFmtId="166" fontId="7" fillId="31" borderId="0" applyNumberFormat="0" applyBorder="0" applyAlignment="0" applyProtection="0"/>
    <xf numFmtId="166" fontId="7" fillId="35" borderId="0" applyNumberFormat="0" applyBorder="0" applyAlignment="0" applyProtection="0"/>
    <xf numFmtId="166" fontId="7" fillId="35" borderId="0" applyNumberFormat="0" applyBorder="0" applyAlignment="0" applyProtection="0"/>
    <xf numFmtId="166" fontId="7" fillId="35" borderId="0" applyNumberFormat="0" applyBorder="0" applyAlignment="0" applyProtection="0"/>
    <xf numFmtId="166" fontId="7" fillId="39" borderId="0" applyNumberFormat="0" applyBorder="0" applyAlignment="0" applyProtection="0"/>
    <xf numFmtId="166" fontId="7" fillId="39" borderId="0" applyNumberFormat="0" applyBorder="0" applyAlignment="0" applyProtection="0"/>
    <xf numFmtId="166" fontId="7" fillId="39" borderId="0" applyNumberFormat="0" applyBorder="0" applyAlignment="0" applyProtection="0"/>
    <xf numFmtId="166" fontId="7" fillId="20" borderId="0" applyNumberFormat="0" applyBorder="0" applyAlignment="0" applyProtection="0"/>
    <xf numFmtId="166" fontId="7" fillId="20" borderId="0" applyNumberFormat="0" applyBorder="0" applyAlignment="0" applyProtection="0"/>
    <xf numFmtId="166" fontId="7" fillId="20" borderId="0" applyNumberFormat="0" applyBorder="0" applyAlignment="0" applyProtection="0"/>
    <xf numFmtId="166" fontId="7" fillId="24" borderId="0" applyNumberFormat="0" applyBorder="0" applyAlignment="0" applyProtection="0"/>
    <xf numFmtId="166" fontId="7" fillId="24" borderId="0" applyNumberFormat="0" applyBorder="0" applyAlignment="0" applyProtection="0"/>
    <xf numFmtId="166" fontId="7" fillId="24" borderId="0" applyNumberFormat="0" applyBorder="0" applyAlignment="0" applyProtection="0"/>
    <xf numFmtId="166" fontId="7" fillId="28" borderId="0" applyNumberFormat="0" applyBorder="0" applyAlignment="0" applyProtection="0"/>
    <xf numFmtId="166" fontId="7" fillId="28" borderId="0" applyNumberFormat="0" applyBorder="0" applyAlignment="0" applyProtection="0"/>
    <xf numFmtId="166" fontId="7" fillId="28" borderId="0" applyNumberFormat="0" applyBorder="0" applyAlignment="0" applyProtection="0"/>
    <xf numFmtId="166" fontId="7" fillId="32" borderId="0" applyNumberFormat="0" applyBorder="0" applyAlignment="0" applyProtection="0"/>
    <xf numFmtId="166" fontId="7" fillId="32" borderId="0" applyNumberFormat="0" applyBorder="0" applyAlignment="0" applyProtection="0"/>
    <xf numFmtId="166" fontId="7" fillId="32" borderId="0" applyNumberFormat="0" applyBorder="0" applyAlignment="0" applyProtection="0"/>
    <xf numFmtId="166" fontId="7" fillId="36" borderId="0" applyNumberFormat="0" applyBorder="0" applyAlignment="0" applyProtection="0"/>
    <xf numFmtId="166" fontId="7" fillId="36" borderId="0" applyNumberFormat="0" applyBorder="0" applyAlignment="0" applyProtection="0"/>
    <xf numFmtId="166" fontId="7" fillId="36" borderId="0" applyNumberFormat="0" applyBorder="0" applyAlignment="0" applyProtection="0"/>
    <xf numFmtId="166" fontId="7" fillId="40" borderId="0" applyNumberFormat="0" applyBorder="0" applyAlignment="0" applyProtection="0"/>
    <xf numFmtId="166" fontId="7" fillId="40" borderId="0" applyNumberFormat="0" applyBorder="0" applyAlignment="0" applyProtection="0"/>
    <xf numFmtId="166" fontId="7" fillId="40" borderId="0" applyNumberFormat="0" applyBorder="0" applyAlignment="0" applyProtection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0" borderId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7" fillId="17" borderId="12" applyNumberFormat="0" applyFont="0" applyAlignment="0" applyProtection="0"/>
    <xf numFmtId="166" fontId="6" fillId="0" borderId="0"/>
    <xf numFmtId="166" fontId="6" fillId="0" borderId="0"/>
    <xf numFmtId="166" fontId="6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19" borderId="0" applyNumberFormat="0" applyBorder="0" applyAlignment="0" applyProtection="0"/>
    <xf numFmtId="166" fontId="5" fillId="19" borderId="0" applyNumberFormat="0" applyBorder="0" applyAlignment="0" applyProtection="0"/>
    <xf numFmtId="166" fontId="5" fillId="19" borderId="0" applyNumberFormat="0" applyBorder="0" applyAlignment="0" applyProtection="0"/>
    <xf numFmtId="166" fontId="5" fillId="19" borderId="0" applyNumberFormat="0" applyBorder="0" applyAlignment="0" applyProtection="0"/>
    <xf numFmtId="166" fontId="5" fillId="19" borderId="0" applyNumberFormat="0" applyBorder="0" applyAlignment="0" applyProtection="0"/>
    <xf numFmtId="166" fontId="5" fillId="42" borderId="0" applyNumberFormat="0" applyBorder="0" applyAlignment="0" applyProtection="0"/>
    <xf numFmtId="166" fontId="5" fillId="19" borderId="0" applyNumberFormat="0" applyBorder="0" applyAlignment="0" applyProtection="0"/>
    <xf numFmtId="166" fontId="5" fillId="19" borderId="0" applyNumberFormat="0" applyBorder="0" applyAlignment="0" applyProtection="0"/>
    <xf numFmtId="166" fontId="5" fillId="19" borderId="0" applyNumberFormat="0" applyBorder="0" applyAlignment="0" applyProtection="0"/>
    <xf numFmtId="166" fontId="5" fillId="19" borderId="0" applyNumberFormat="0" applyBorder="0" applyAlignment="0" applyProtection="0"/>
    <xf numFmtId="166" fontId="5" fillId="42" borderId="0" applyNumberFormat="0" applyBorder="0" applyAlignment="0" applyProtection="0"/>
    <xf numFmtId="166" fontId="5" fillId="23" borderId="0" applyNumberFormat="0" applyBorder="0" applyAlignment="0" applyProtection="0"/>
    <xf numFmtId="166" fontId="5" fillId="23" borderId="0" applyNumberFormat="0" applyBorder="0" applyAlignment="0" applyProtection="0"/>
    <xf numFmtId="166" fontId="5" fillId="23" borderId="0" applyNumberFormat="0" applyBorder="0" applyAlignment="0" applyProtection="0"/>
    <xf numFmtId="166" fontId="5" fillId="23" borderId="0" applyNumberFormat="0" applyBorder="0" applyAlignment="0" applyProtection="0"/>
    <xf numFmtId="166" fontId="5" fillId="23" borderId="0" applyNumberFormat="0" applyBorder="0" applyAlignment="0" applyProtection="0"/>
    <xf numFmtId="166" fontId="5" fillId="43" borderId="0" applyNumberFormat="0" applyBorder="0" applyAlignment="0" applyProtection="0"/>
    <xf numFmtId="166" fontId="5" fillId="23" borderId="0" applyNumberFormat="0" applyBorder="0" applyAlignment="0" applyProtection="0"/>
    <xf numFmtId="166" fontId="5" fillId="23" borderId="0" applyNumberFormat="0" applyBorder="0" applyAlignment="0" applyProtection="0"/>
    <xf numFmtId="166" fontId="5" fillId="23" borderId="0" applyNumberFormat="0" applyBorder="0" applyAlignment="0" applyProtection="0"/>
    <xf numFmtId="166" fontId="5" fillId="23" borderId="0" applyNumberFormat="0" applyBorder="0" applyAlignment="0" applyProtection="0"/>
    <xf numFmtId="166" fontId="5" fillId="43" borderId="0" applyNumberFormat="0" applyBorder="0" applyAlignment="0" applyProtection="0"/>
    <xf numFmtId="166" fontId="5" fillId="27" borderId="0" applyNumberFormat="0" applyBorder="0" applyAlignment="0" applyProtection="0"/>
    <xf numFmtId="166" fontId="5" fillId="27" borderId="0" applyNumberFormat="0" applyBorder="0" applyAlignment="0" applyProtection="0"/>
    <xf numFmtId="166" fontId="5" fillId="27" borderId="0" applyNumberFormat="0" applyBorder="0" applyAlignment="0" applyProtection="0"/>
    <xf numFmtId="166" fontId="5" fillId="27" borderId="0" applyNumberFormat="0" applyBorder="0" applyAlignment="0" applyProtection="0"/>
    <xf numFmtId="166" fontId="5" fillId="27" borderId="0" applyNumberFormat="0" applyBorder="0" applyAlignment="0" applyProtection="0"/>
    <xf numFmtId="166" fontId="5" fillId="44" borderId="0" applyNumberFormat="0" applyBorder="0" applyAlignment="0" applyProtection="0"/>
    <xf numFmtId="166" fontId="5" fillId="27" borderId="0" applyNumberFormat="0" applyBorder="0" applyAlignment="0" applyProtection="0"/>
    <xf numFmtId="166" fontId="5" fillId="27" borderId="0" applyNumberFormat="0" applyBorder="0" applyAlignment="0" applyProtection="0"/>
    <xf numFmtId="166" fontId="5" fillId="27" borderId="0" applyNumberFormat="0" applyBorder="0" applyAlignment="0" applyProtection="0"/>
    <xf numFmtId="166" fontId="5" fillId="27" borderId="0" applyNumberFormat="0" applyBorder="0" applyAlignment="0" applyProtection="0"/>
    <xf numFmtId="166" fontId="5" fillId="44" borderId="0" applyNumberFormat="0" applyBorder="0" applyAlignment="0" applyProtection="0"/>
    <xf numFmtId="166" fontId="5" fillId="31" borderId="0" applyNumberFormat="0" applyBorder="0" applyAlignment="0" applyProtection="0"/>
    <xf numFmtId="166" fontId="5" fillId="31" borderId="0" applyNumberFormat="0" applyBorder="0" applyAlignment="0" applyProtection="0"/>
    <xf numFmtId="166" fontId="5" fillId="31" borderId="0" applyNumberFormat="0" applyBorder="0" applyAlignment="0" applyProtection="0"/>
    <xf numFmtId="166" fontId="5" fillId="31" borderId="0" applyNumberFormat="0" applyBorder="0" applyAlignment="0" applyProtection="0"/>
    <xf numFmtId="166" fontId="5" fillId="31" borderId="0" applyNumberFormat="0" applyBorder="0" applyAlignment="0" applyProtection="0"/>
    <xf numFmtId="166" fontId="5" fillId="45" borderId="0" applyNumberFormat="0" applyBorder="0" applyAlignment="0" applyProtection="0"/>
    <xf numFmtId="166" fontId="5" fillId="31" borderId="0" applyNumberFormat="0" applyBorder="0" applyAlignment="0" applyProtection="0"/>
    <xf numFmtId="166" fontId="5" fillId="31" borderId="0" applyNumberFormat="0" applyBorder="0" applyAlignment="0" applyProtection="0"/>
    <xf numFmtId="166" fontId="5" fillId="31" borderId="0" applyNumberFormat="0" applyBorder="0" applyAlignment="0" applyProtection="0"/>
    <xf numFmtId="166" fontId="5" fillId="31" borderId="0" applyNumberFormat="0" applyBorder="0" applyAlignment="0" applyProtection="0"/>
    <xf numFmtId="166" fontId="5" fillId="45" borderId="0" applyNumberFormat="0" applyBorder="0" applyAlignment="0" applyProtection="0"/>
    <xf numFmtId="166" fontId="5" fillId="35" borderId="0" applyNumberFormat="0" applyBorder="0" applyAlignment="0" applyProtection="0"/>
    <xf numFmtId="166" fontId="5" fillId="35" borderId="0" applyNumberFormat="0" applyBorder="0" applyAlignment="0" applyProtection="0"/>
    <xf numFmtId="166" fontId="5" fillId="35" borderId="0" applyNumberFormat="0" applyBorder="0" applyAlignment="0" applyProtection="0"/>
    <xf numFmtId="166" fontId="5" fillId="35" borderId="0" applyNumberFormat="0" applyBorder="0" applyAlignment="0" applyProtection="0"/>
    <xf numFmtId="166" fontId="5" fillId="35" borderId="0" applyNumberFormat="0" applyBorder="0" applyAlignment="0" applyProtection="0"/>
    <xf numFmtId="166" fontId="5" fillId="35" borderId="0" applyNumberFormat="0" applyBorder="0" applyAlignment="0" applyProtection="0"/>
    <xf numFmtId="166" fontId="5" fillId="35" borderId="0" applyNumberFormat="0" applyBorder="0" applyAlignment="0" applyProtection="0"/>
    <xf numFmtId="166" fontId="5" fillId="35" borderId="0" applyNumberFormat="0" applyBorder="0" applyAlignment="0" applyProtection="0"/>
    <xf numFmtId="166" fontId="5" fillId="39" borderId="0" applyNumberFormat="0" applyBorder="0" applyAlignment="0" applyProtection="0"/>
    <xf numFmtId="166" fontId="5" fillId="39" borderId="0" applyNumberFormat="0" applyBorder="0" applyAlignment="0" applyProtection="0"/>
    <xf numFmtId="166" fontId="5" fillId="39" borderId="0" applyNumberFormat="0" applyBorder="0" applyAlignment="0" applyProtection="0"/>
    <xf numFmtId="166" fontId="5" fillId="39" borderId="0" applyNumberFormat="0" applyBorder="0" applyAlignment="0" applyProtection="0"/>
    <xf numFmtId="166" fontId="5" fillId="39" borderId="0" applyNumberFormat="0" applyBorder="0" applyAlignment="0" applyProtection="0"/>
    <xf numFmtId="166" fontId="5" fillId="46" borderId="0" applyNumberFormat="0" applyBorder="0" applyAlignment="0" applyProtection="0"/>
    <xf numFmtId="166" fontId="5" fillId="39" borderId="0" applyNumberFormat="0" applyBorder="0" applyAlignment="0" applyProtection="0"/>
    <xf numFmtId="166" fontId="5" fillId="39" borderId="0" applyNumberFormat="0" applyBorder="0" applyAlignment="0" applyProtection="0"/>
    <xf numFmtId="166" fontId="5" fillId="39" borderId="0" applyNumberFormat="0" applyBorder="0" applyAlignment="0" applyProtection="0"/>
    <xf numFmtId="166" fontId="5" fillId="39" borderId="0" applyNumberFormat="0" applyBorder="0" applyAlignment="0" applyProtection="0"/>
    <xf numFmtId="166" fontId="5" fillId="46" borderId="0" applyNumberFormat="0" applyBorder="0" applyAlignment="0" applyProtection="0"/>
    <xf numFmtId="166" fontId="5" fillId="20" borderId="0" applyNumberFormat="0" applyBorder="0" applyAlignment="0" applyProtection="0"/>
    <xf numFmtId="166" fontId="5" fillId="20" borderId="0" applyNumberFormat="0" applyBorder="0" applyAlignment="0" applyProtection="0"/>
    <xf numFmtId="166" fontId="5" fillId="20" borderId="0" applyNumberFormat="0" applyBorder="0" applyAlignment="0" applyProtection="0"/>
    <xf numFmtId="166" fontId="5" fillId="20" borderId="0" applyNumberFormat="0" applyBorder="0" applyAlignment="0" applyProtection="0"/>
    <xf numFmtId="166" fontId="5" fillId="20" borderId="0" applyNumberFormat="0" applyBorder="0" applyAlignment="0" applyProtection="0"/>
    <xf numFmtId="166" fontId="5" fillId="47" borderId="0" applyNumberFormat="0" applyBorder="0" applyAlignment="0" applyProtection="0"/>
    <xf numFmtId="166" fontId="5" fillId="20" borderId="0" applyNumberFormat="0" applyBorder="0" applyAlignment="0" applyProtection="0"/>
    <xf numFmtId="166" fontId="5" fillId="20" borderId="0" applyNumberFormat="0" applyBorder="0" applyAlignment="0" applyProtection="0"/>
    <xf numFmtId="166" fontId="5" fillId="20" borderId="0" applyNumberFormat="0" applyBorder="0" applyAlignment="0" applyProtection="0"/>
    <xf numFmtId="166" fontId="5" fillId="20" borderId="0" applyNumberFormat="0" applyBorder="0" applyAlignment="0" applyProtection="0"/>
    <xf numFmtId="166" fontId="5" fillId="47" borderId="0" applyNumberFormat="0" applyBorder="0" applyAlignment="0" applyProtection="0"/>
    <xf numFmtId="166" fontId="5" fillId="24" borderId="0" applyNumberFormat="0" applyBorder="0" applyAlignment="0" applyProtection="0"/>
    <xf numFmtId="166" fontId="5" fillId="24" borderId="0" applyNumberFormat="0" applyBorder="0" applyAlignment="0" applyProtection="0"/>
    <xf numFmtId="166" fontId="5" fillId="24" borderId="0" applyNumberFormat="0" applyBorder="0" applyAlignment="0" applyProtection="0"/>
    <xf numFmtId="166" fontId="5" fillId="24" borderId="0" applyNumberFormat="0" applyBorder="0" applyAlignment="0" applyProtection="0"/>
    <xf numFmtId="166" fontId="5" fillId="24" borderId="0" applyNumberFormat="0" applyBorder="0" applyAlignment="0" applyProtection="0"/>
    <xf numFmtId="166" fontId="5" fillId="24" borderId="0" applyNumberFormat="0" applyBorder="0" applyAlignment="0" applyProtection="0"/>
    <xf numFmtId="166" fontId="5" fillId="24" borderId="0" applyNumberFormat="0" applyBorder="0" applyAlignment="0" applyProtection="0"/>
    <xf numFmtId="166" fontId="5" fillId="24" borderId="0" applyNumberFormat="0" applyBorder="0" applyAlignment="0" applyProtection="0"/>
    <xf numFmtId="166" fontId="5" fillId="28" borderId="0" applyNumberFormat="0" applyBorder="0" applyAlignment="0" applyProtection="0"/>
    <xf numFmtId="166" fontId="5" fillId="28" borderId="0" applyNumberFormat="0" applyBorder="0" applyAlignment="0" applyProtection="0"/>
    <xf numFmtId="166" fontId="5" fillId="28" borderId="0" applyNumberFormat="0" applyBorder="0" applyAlignment="0" applyProtection="0"/>
    <xf numFmtId="166" fontId="5" fillId="28" borderId="0" applyNumberFormat="0" applyBorder="0" applyAlignment="0" applyProtection="0"/>
    <xf numFmtId="166" fontId="5" fillId="28" borderId="0" applyNumberFormat="0" applyBorder="0" applyAlignment="0" applyProtection="0"/>
    <xf numFmtId="166" fontId="5" fillId="48" borderId="0" applyNumberFormat="0" applyBorder="0" applyAlignment="0" applyProtection="0"/>
    <xf numFmtId="166" fontId="5" fillId="28" borderId="0" applyNumberFormat="0" applyBorder="0" applyAlignment="0" applyProtection="0"/>
    <xf numFmtId="166" fontId="5" fillId="28" borderId="0" applyNumberFormat="0" applyBorder="0" applyAlignment="0" applyProtection="0"/>
    <xf numFmtId="166" fontId="5" fillId="28" borderId="0" applyNumberFormat="0" applyBorder="0" applyAlignment="0" applyProtection="0"/>
    <xf numFmtId="166" fontId="5" fillId="28" borderId="0" applyNumberFormat="0" applyBorder="0" applyAlignment="0" applyProtection="0"/>
    <xf numFmtId="166" fontId="5" fillId="48" borderId="0" applyNumberFormat="0" applyBorder="0" applyAlignment="0" applyProtection="0"/>
    <xf numFmtId="166" fontId="5" fillId="32" borderId="0" applyNumberFormat="0" applyBorder="0" applyAlignment="0" applyProtection="0"/>
    <xf numFmtId="166" fontId="5" fillId="32" borderId="0" applyNumberFormat="0" applyBorder="0" applyAlignment="0" applyProtection="0"/>
    <xf numFmtId="166" fontId="5" fillId="32" borderId="0" applyNumberFormat="0" applyBorder="0" applyAlignment="0" applyProtection="0"/>
    <xf numFmtId="166" fontId="5" fillId="32" borderId="0" applyNumberFormat="0" applyBorder="0" applyAlignment="0" applyProtection="0"/>
    <xf numFmtId="166" fontId="5" fillId="32" borderId="0" applyNumberFormat="0" applyBorder="0" applyAlignment="0" applyProtection="0"/>
    <xf numFmtId="166" fontId="5" fillId="45" borderId="0" applyNumberFormat="0" applyBorder="0" applyAlignment="0" applyProtection="0"/>
    <xf numFmtId="166" fontId="5" fillId="32" borderId="0" applyNumberFormat="0" applyBorder="0" applyAlignment="0" applyProtection="0"/>
    <xf numFmtId="166" fontId="5" fillId="32" borderId="0" applyNumberFormat="0" applyBorder="0" applyAlignment="0" applyProtection="0"/>
    <xf numFmtId="166" fontId="5" fillId="32" borderId="0" applyNumberFormat="0" applyBorder="0" applyAlignment="0" applyProtection="0"/>
    <xf numFmtId="166" fontId="5" fillId="32" borderId="0" applyNumberFormat="0" applyBorder="0" applyAlignment="0" applyProtection="0"/>
    <xf numFmtId="166" fontId="5" fillId="45" borderId="0" applyNumberFormat="0" applyBorder="0" applyAlignment="0" applyProtection="0"/>
    <xf numFmtId="166" fontId="5" fillId="36" borderId="0" applyNumberFormat="0" applyBorder="0" applyAlignment="0" applyProtection="0"/>
    <xf numFmtId="166" fontId="5" fillId="36" borderId="0" applyNumberFormat="0" applyBorder="0" applyAlignment="0" applyProtection="0"/>
    <xf numFmtId="166" fontId="5" fillId="36" borderId="0" applyNumberFormat="0" applyBorder="0" applyAlignment="0" applyProtection="0"/>
    <xf numFmtId="166" fontId="5" fillId="36" borderId="0" applyNumberFormat="0" applyBorder="0" applyAlignment="0" applyProtection="0"/>
    <xf numFmtId="166" fontId="5" fillId="36" borderId="0" applyNumberFormat="0" applyBorder="0" applyAlignment="0" applyProtection="0"/>
    <xf numFmtId="166" fontId="5" fillId="47" borderId="0" applyNumberFormat="0" applyBorder="0" applyAlignment="0" applyProtection="0"/>
    <xf numFmtId="166" fontId="5" fillId="36" borderId="0" applyNumberFormat="0" applyBorder="0" applyAlignment="0" applyProtection="0"/>
    <xf numFmtId="166" fontId="5" fillId="36" borderId="0" applyNumberFormat="0" applyBorder="0" applyAlignment="0" applyProtection="0"/>
    <xf numFmtId="166" fontId="5" fillId="36" borderId="0" applyNumberFormat="0" applyBorder="0" applyAlignment="0" applyProtection="0"/>
    <xf numFmtId="166" fontId="5" fillId="36" borderId="0" applyNumberFormat="0" applyBorder="0" applyAlignment="0" applyProtection="0"/>
    <xf numFmtId="166" fontId="5" fillId="47" borderId="0" applyNumberFormat="0" applyBorder="0" applyAlignment="0" applyProtection="0"/>
    <xf numFmtId="166" fontId="5" fillId="40" borderId="0" applyNumberFormat="0" applyBorder="0" applyAlignment="0" applyProtection="0"/>
    <xf numFmtId="166" fontId="5" fillId="40" borderId="0" applyNumberFormat="0" applyBorder="0" applyAlignment="0" applyProtection="0"/>
    <xf numFmtId="166" fontId="5" fillId="40" borderId="0" applyNumberFormat="0" applyBorder="0" applyAlignment="0" applyProtection="0"/>
    <xf numFmtId="166" fontId="5" fillId="40" borderId="0" applyNumberFormat="0" applyBorder="0" applyAlignment="0" applyProtection="0"/>
    <xf numFmtId="166" fontId="5" fillId="40" borderId="0" applyNumberFormat="0" applyBorder="0" applyAlignment="0" applyProtection="0"/>
    <xf numFmtId="166" fontId="5" fillId="49" borderId="0" applyNumberFormat="0" applyBorder="0" applyAlignment="0" applyProtection="0"/>
    <xf numFmtId="166" fontId="5" fillId="40" borderId="0" applyNumberFormat="0" applyBorder="0" applyAlignment="0" applyProtection="0"/>
    <xf numFmtId="166" fontId="5" fillId="40" borderId="0" applyNumberFormat="0" applyBorder="0" applyAlignment="0" applyProtection="0"/>
    <xf numFmtId="166" fontId="5" fillId="40" borderId="0" applyNumberFormat="0" applyBorder="0" applyAlignment="0" applyProtection="0"/>
    <xf numFmtId="166" fontId="5" fillId="40" borderId="0" applyNumberFormat="0" applyBorder="0" applyAlignment="0" applyProtection="0"/>
    <xf numFmtId="166" fontId="5" fillId="49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50" borderId="0" applyNumberFormat="0" applyBorder="0" applyAlignment="0" applyProtection="0"/>
    <xf numFmtId="166" fontId="28" fillId="50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50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51" borderId="0" applyNumberFormat="0" applyBorder="0" applyAlignment="0" applyProtection="0"/>
    <xf numFmtId="166" fontId="28" fillId="51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51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48" borderId="0" applyNumberFormat="0" applyBorder="0" applyAlignment="0" applyProtection="0"/>
    <xf numFmtId="166" fontId="28" fillId="48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48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52" borderId="0" applyNumberFormat="0" applyBorder="0" applyAlignment="0" applyProtection="0"/>
    <xf numFmtId="166" fontId="28" fillId="52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52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53" borderId="0" applyNumberFormat="0" applyBorder="0" applyAlignment="0" applyProtection="0"/>
    <xf numFmtId="166" fontId="28" fillId="53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53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54" borderId="0" applyNumberFormat="0" applyBorder="0" applyAlignment="0" applyProtection="0"/>
    <xf numFmtId="166" fontId="28" fillId="54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54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55" borderId="0" applyNumberFormat="0" applyBorder="0" applyAlignment="0" applyProtection="0"/>
    <xf numFmtId="166" fontId="28" fillId="55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55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56" borderId="0" applyNumberFormat="0" applyBorder="0" applyAlignment="0" applyProtection="0"/>
    <xf numFmtId="166" fontId="28" fillId="56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5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57" borderId="0" applyNumberFormat="0" applyBorder="0" applyAlignment="0" applyProtection="0"/>
    <xf numFmtId="166" fontId="28" fillId="57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57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52" borderId="0" applyNumberFormat="0" applyBorder="0" applyAlignment="0" applyProtection="0"/>
    <xf numFmtId="166" fontId="28" fillId="52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52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58" borderId="0" applyNumberFormat="0" applyBorder="0" applyAlignment="0" applyProtection="0"/>
    <xf numFmtId="166" fontId="28" fillId="5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58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43" borderId="0" applyNumberFormat="0" applyBorder="0" applyAlignment="0" applyProtection="0"/>
    <xf numFmtId="166" fontId="18" fillId="43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43" borderId="0" applyNumberFormat="0" applyBorder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52" fillId="46" borderId="8" applyNumberFormat="0" applyAlignment="0" applyProtection="0"/>
    <xf numFmtId="166" fontId="52" fillId="46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52" fillId="46" borderId="8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44" borderId="0" applyNumberFormat="0" applyBorder="0" applyAlignment="0" applyProtection="0"/>
    <xf numFmtId="166" fontId="17" fillId="44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44" borderId="0" applyNumberFormat="0" applyBorder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53" fillId="0" borderId="14" applyNumberFormat="0" applyFill="0" applyAlignment="0" applyProtection="0"/>
    <xf numFmtId="166" fontId="53" fillId="0" borderId="14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53" fillId="0" borderId="14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54" fillId="0" borderId="15" applyNumberFormat="0" applyFill="0" applyAlignment="0" applyProtection="0"/>
    <xf numFmtId="166" fontId="54" fillId="0" borderId="15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54" fillId="0" borderId="15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55" fillId="0" borderId="16" applyNumberFormat="0" applyFill="0" applyAlignment="0" applyProtection="0"/>
    <xf numFmtId="166" fontId="55" fillId="0" borderId="16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55" fillId="0" borderId="16" applyNumberFormat="0" applyFill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55" fillId="0" borderId="0" applyNumberFormat="0" applyFill="0" applyBorder="0" applyAlignment="0" applyProtection="0"/>
    <xf numFmtId="166" fontId="55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55" fillId="0" borderId="0" applyNumberFormat="0" applyFill="0" applyBorder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46" borderId="8" applyNumberFormat="0" applyAlignment="0" applyProtection="0"/>
    <xf numFmtId="166" fontId="20" fillId="46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46" borderId="8" applyNumberFormat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56" fillId="0" borderId="17" applyNumberFormat="0" applyFill="0" applyAlignment="0" applyProtection="0"/>
    <xf numFmtId="166" fontId="56" fillId="0" borderId="17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56" fillId="0" borderId="17" applyNumberFormat="0" applyFill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57" fillId="13" borderId="0" applyNumberFormat="0" applyBorder="0" applyAlignment="0" applyProtection="0"/>
    <xf numFmtId="166" fontId="57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57" fillId="13" borderId="0" applyNumberFormat="0" applyBorder="0" applyAlignment="0" applyProtection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17" borderId="12" applyNumberFormat="0" applyFont="0" applyAlignment="0" applyProtection="0"/>
    <xf numFmtId="166" fontId="5" fillId="17" borderId="12" applyNumberFormat="0" applyFont="0" applyAlignment="0" applyProtection="0"/>
    <xf numFmtId="166" fontId="5" fillId="17" borderId="12" applyNumberFormat="0" applyFont="0" applyAlignment="0" applyProtection="0"/>
    <xf numFmtId="166" fontId="5" fillId="17" borderId="12" applyNumberFormat="0" applyFont="0" applyAlignment="0" applyProtection="0"/>
    <xf numFmtId="166" fontId="5" fillId="17" borderId="12" applyNumberFormat="0" applyFont="0" applyAlignment="0" applyProtection="0"/>
    <xf numFmtId="166" fontId="58" fillId="17" borderId="12" applyNumberFormat="0" applyFont="0" applyAlignment="0" applyProtection="0"/>
    <xf numFmtId="166" fontId="5" fillId="17" borderId="12" applyNumberFormat="0" applyFont="0" applyAlignment="0" applyProtection="0"/>
    <xf numFmtId="166" fontId="5" fillId="17" borderId="12" applyNumberFormat="0" applyFont="0" applyAlignment="0" applyProtection="0"/>
    <xf numFmtId="166" fontId="5" fillId="17" borderId="12" applyNumberFormat="0" applyFont="0" applyAlignment="0" applyProtection="0"/>
    <xf numFmtId="166" fontId="58" fillId="17" borderId="12" applyNumberFormat="0" applyFon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46" borderId="9" applyNumberFormat="0" applyAlignment="0" applyProtection="0"/>
    <xf numFmtId="166" fontId="21" fillId="46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46" borderId="9" applyNumberFormat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59" fillId="0" borderId="0" applyNumberFormat="0" applyFill="0" applyBorder="0" applyAlignment="0" applyProtection="0"/>
    <xf numFmtId="166" fontId="59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59" fillId="0" borderId="0" applyNumberFormat="0" applyFill="0" applyBorder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8" applyNumberFormat="0" applyFill="0" applyAlignment="0" applyProtection="0"/>
    <xf numFmtId="166" fontId="27" fillId="0" borderId="18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8" applyNumberFormat="0" applyFill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4" fillId="0" borderId="0"/>
    <xf numFmtId="166" fontId="4" fillId="0" borderId="0"/>
    <xf numFmtId="166" fontId="4" fillId="0" borderId="0"/>
    <xf numFmtId="166" fontId="60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3" fillId="0" borderId="0"/>
    <xf numFmtId="166" fontId="10" fillId="0" borderId="0"/>
    <xf numFmtId="166" fontId="30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0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0" borderId="0"/>
    <xf numFmtId="166" fontId="3" fillId="0" borderId="0"/>
    <xf numFmtId="166" fontId="30" fillId="0" borderId="0"/>
    <xf numFmtId="166" fontId="10" fillId="0" borderId="0"/>
    <xf numFmtId="166" fontId="3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0" borderId="0"/>
    <xf numFmtId="166" fontId="10" fillId="0" borderId="0"/>
    <xf numFmtId="166" fontId="3" fillId="0" borderId="0"/>
    <xf numFmtId="166" fontId="10" fillId="0" borderId="0"/>
    <xf numFmtId="166" fontId="30" fillId="0" borderId="0"/>
    <xf numFmtId="166" fontId="3" fillId="0" borderId="0"/>
    <xf numFmtId="166" fontId="3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0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13" fillId="0" borderId="0" applyNumberFormat="0" applyFill="0" applyBorder="0" applyAlignment="0" applyProtection="0"/>
    <xf numFmtId="166" fontId="14" fillId="0" borderId="5" applyNumberFormat="0" applyFill="0" applyAlignment="0" applyProtection="0"/>
    <xf numFmtId="166" fontId="15" fillId="0" borderId="6" applyNumberFormat="0" applyFill="0" applyAlignment="0" applyProtection="0"/>
    <xf numFmtId="166" fontId="16" fillId="0" borderId="7" applyNumberFormat="0" applyFill="0" applyAlignment="0" applyProtection="0"/>
    <xf numFmtId="166" fontId="16" fillId="0" borderId="0" applyNumberFormat="0" applyFill="0" applyBorder="0" applyAlignment="0" applyProtection="0"/>
    <xf numFmtId="166" fontId="17" fillId="11" borderId="0" applyNumberFormat="0" applyBorder="0" applyAlignment="0" applyProtection="0"/>
    <xf numFmtId="166" fontId="18" fillId="12" borderId="0" applyNumberFormat="0" applyBorder="0" applyAlignment="0" applyProtection="0"/>
    <xf numFmtId="166" fontId="19" fillId="13" borderId="0" applyNumberFormat="0" applyBorder="0" applyAlignment="0" applyProtection="0"/>
    <xf numFmtId="166" fontId="20" fillId="14" borderId="8" applyNumberFormat="0" applyAlignment="0" applyProtection="0"/>
    <xf numFmtId="166" fontId="21" fillId="15" borderId="9" applyNumberFormat="0" applyAlignment="0" applyProtection="0"/>
    <xf numFmtId="166" fontId="22" fillId="15" borderId="8" applyNumberFormat="0" applyAlignment="0" applyProtection="0"/>
    <xf numFmtId="166" fontId="23" fillId="0" borderId="10" applyNumberFormat="0" applyFill="0" applyAlignment="0" applyProtection="0"/>
    <xf numFmtId="166" fontId="24" fillId="16" borderId="11" applyNumberFormat="0" applyAlignment="0" applyProtection="0"/>
    <xf numFmtId="166" fontId="25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7" fillId="0" borderId="13" applyNumberFormat="0" applyFill="0" applyAlignment="0" applyProtection="0"/>
    <xf numFmtId="166" fontId="28" fillId="18" borderId="0" applyNumberFormat="0" applyBorder="0" applyAlignment="0" applyProtection="0"/>
    <xf numFmtId="166" fontId="3" fillId="19" borderId="0" applyNumberFormat="0" applyBorder="0" applyAlignment="0" applyProtection="0"/>
    <xf numFmtId="166" fontId="3" fillId="20" borderId="0" applyNumberFormat="0" applyBorder="0" applyAlignment="0" applyProtection="0"/>
    <xf numFmtId="166" fontId="28" fillId="21" borderId="0" applyNumberFormat="0" applyBorder="0" applyAlignment="0" applyProtection="0"/>
    <xf numFmtId="166" fontId="28" fillId="22" borderId="0" applyNumberFormat="0" applyBorder="0" applyAlignment="0" applyProtection="0"/>
    <xf numFmtId="166" fontId="3" fillId="23" borderId="0" applyNumberFormat="0" applyBorder="0" applyAlignment="0" applyProtection="0"/>
    <xf numFmtId="166" fontId="3" fillId="24" borderId="0" applyNumberFormat="0" applyBorder="0" applyAlignment="0" applyProtection="0"/>
    <xf numFmtId="166" fontId="28" fillId="25" borderId="0" applyNumberFormat="0" applyBorder="0" applyAlignment="0" applyProtection="0"/>
    <xf numFmtId="166" fontId="28" fillId="26" borderId="0" applyNumberFormat="0" applyBorder="0" applyAlignment="0" applyProtection="0"/>
    <xf numFmtId="166" fontId="3" fillId="27" borderId="0" applyNumberFormat="0" applyBorder="0" applyAlignment="0" applyProtection="0"/>
    <xf numFmtId="166" fontId="3" fillId="28" borderId="0" applyNumberFormat="0" applyBorder="0" applyAlignment="0" applyProtection="0"/>
    <xf numFmtId="166" fontId="28" fillId="29" borderId="0" applyNumberFormat="0" applyBorder="0" applyAlignment="0" applyProtection="0"/>
    <xf numFmtId="166" fontId="28" fillId="30" borderId="0" applyNumberFormat="0" applyBorder="0" applyAlignment="0" applyProtection="0"/>
    <xf numFmtId="166" fontId="3" fillId="31" borderId="0" applyNumberFormat="0" applyBorder="0" applyAlignment="0" applyProtection="0"/>
    <xf numFmtId="166" fontId="3" fillId="32" borderId="0" applyNumberFormat="0" applyBorder="0" applyAlignment="0" applyProtection="0"/>
    <xf numFmtId="166" fontId="28" fillId="33" borderId="0" applyNumberFormat="0" applyBorder="0" applyAlignment="0" applyProtection="0"/>
    <xf numFmtId="166" fontId="28" fillId="34" borderId="0" applyNumberFormat="0" applyBorder="0" applyAlignment="0" applyProtection="0"/>
    <xf numFmtId="166" fontId="3" fillId="35" borderId="0" applyNumberFormat="0" applyBorder="0" applyAlignment="0" applyProtection="0"/>
    <xf numFmtId="166" fontId="3" fillId="36" borderId="0" applyNumberFormat="0" applyBorder="0" applyAlignment="0" applyProtection="0"/>
    <xf numFmtId="166" fontId="28" fillId="37" borderId="0" applyNumberFormat="0" applyBorder="0" applyAlignment="0" applyProtection="0"/>
    <xf numFmtId="166" fontId="28" fillId="38" borderId="0" applyNumberFormat="0" applyBorder="0" applyAlignment="0" applyProtection="0"/>
    <xf numFmtId="166" fontId="3" fillId="39" borderId="0" applyNumberFormat="0" applyBorder="0" applyAlignment="0" applyProtection="0"/>
    <xf numFmtId="166" fontId="3" fillId="40" borderId="0" applyNumberFormat="0" applyBorder="0" applyAlignment="0" applyProtection="0"/>
    <xf numFmtId="166" fontId="28" fillId="41" borderId="0" applyNumberFormat="0" applyBorder="0" applyAlignment="0" applyProtection="0"/>
    <xf numFmtId="166" fontId="3" fillId="0" borderId="0"/>
    <xf numFmtId="166" fontId="3" fillId="0" borderId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39" borderId="0" applyNumberFormat="0" applyBorder="0" applyAlignment="0" applyProtection="0"/>
    <xf numFmtId="166" fontId="3" fillId="23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32" borderId="0" applyNumberFormat="0" applyBorder="0" applyAlignment="0" applyProtection="0"/>
    <xf numFmtId="166" fontId="3" fillId="40" borderId="0" applyNumberFormat="0" applyBorder="0" applyAlignment="0" applyProtection="0"/>
    <xf numFmtId="166" fontId="3" fillId="24" borderId="0" applyNumberFormat="0" applyBorder="0" applyAlignment="0" applyProtection="0"/>
    <xf numFmtId="166" fontId="3" fillId="31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7" borderId="0" applyNumberFormat="0" applyBorder="0" applyAlignment="0" applyProtection="0"/>
    <xf numFmtId="166" fontId="3" fillId="19" borderId="0" applyNumberFormat="0" applyBorder="0" applyAlignment="0" applyProtection="0"/>
    <xf numFmtId="166" fontId="3" fillId="36" borderId="0" applyNumberFormat="0" applyBorder="0" applyAlignment="0" applyProtection="0"/>
    <xf numFmtId="166" fontId="3" fillId="20" borderId="0" applyNumberFormat="0" applyBorder="0" applyAlignment="0" applyProtection="0"/>
    <xf numFmtId="166" fontId="3" fillId="28" borderId="0" applyNumberFormat="0" applyBorder="0" applyAlignment="0" applyProtection="0"/>
    <xf numFmtId="166" fontId="3" fillId="20" borderId="0" applyNumberFormat="0" applyBorder="0" applyAlignment="0" applyProtection="0"/>
    <xf numFmtId="166" fontId="3" fillId="0" borderId="0"/>
    <xf numFmtId="166" fontId="3" fillId="0" borderId="0"/>
    <xf numFmtId="166" fontId="3" fillId="36" borderId="0" applyNumberFormat="0" applyBorder="0" applyAlignment="0" applyProtection="0"/>
    <xf numFmtId="166" fontId="3" fillId="27" borderId="0" applyNumberFormat="0" applyBorder="0" applyAlignment="0" applyProtection="0"/>
    <xf numFmtId="166" fontId="3" fillId="39" borderId="0" applyNumberFormat="0" applyBorder="0" applyAlignment="0" applyProtection="0"/>
    <xf numFmtId="166" fontId="3" fillId="17" borderId="12" applyNumberFormat="0" applyFont="0" applyAlignment="0" applyProtection="0"/>
    <xf numFmtId="166" fontId="3" fillId="19" borderId="0" applyNumberFormat="0" applyBorder="0" applyAlignment="0" applyProtection="0"/>
    <xf numFmtId="166" fontId="3" fillId="20" borderId="0" applyNumberFormat="0" applyBorder="0" applyAlignment="0" applyProtection="0"/>
    <xf numFmtId="166" fontId="3" fillId="23" borderId="0" applyNumberFormat="0" applyBorder="0" applyAlignment="0" applyProtection="0"/>
    <xf numFmtId="166" fontId="3" fillId="24" borderId="0" applyNumberFormat="0" applyBorder="0" applyAlignment="0" applyProtection="0"/>
    <xf numFmtId="166" fontId="3" fillId="27" borderId="0" applyNumberFormat="0" applyBorder="0" applyAlignment="0" applyProtection="0"/>
    <xf numFmtId="166" fontId="3" fillId="28" borderId="0" applyNumberFormat="0" applyBorder="0" applyAlignment="0" applyProtection="0"/>
    <xf numFmtId="166" fontId="3" fillId="31" borderId="0" applyNumberFormat="0" applyBorder="0" applyAlignment="0" applyProtection="0"/>
    <xf numFmtId="166" fontId="3" fillId="32" borderId="0" applyNumberFormat="0" applyBorder="0" applyAlignment="0" applyProtection="0"/>
    <xf numFmtId="166" fontId="3" fillId="35" borderId="0" applyNumberFormat="0" applyBorder="0" applyAlignment="0" applyProtection="0"/>
    <xf numFmtId="166" fontId="3" fillId="36" borderId="0" applyNumberFormat="0" applyBorder="0" applyAlignment="0" applyProtection="0"/>
    <xf numFmtId="166" fontId="3" fillId="32" borderId="0" applyNumberFormat="0" applyBorder="0" applyAlignment="0" applyProtection="0"/>
    <xf numFmtId="166" fontId="3" fillId="39" borderId="0" applyNumberFormat="0" applyBorder="0" applyAlignment="0" applyProtection="0"/>
    <xf numFmtId="166" fontId="3" fillId="40" borderId="0" applyNumberFormat="0" applyBorder="0" applyAlignment="0" applyProtection="0"/>
    <xf numFmtId="166" fontId="32" fillId="0" borderId="0"/>
    <xf numFmtId="166" fontId="33" fillId="0" borderId="5" applyNumberFormat="0" applyFill="0" applyAlignment="0" applyProtection="0"/>
    <xf numFmtId="166" fontId="34" fillId="0" borderId="6" applyNumberFormat="0" applyFill="0" applyAlignment="0" applyProtection="0"/>
    <xf numFmtId="166" fontId="35" fillId="0" borderId="7" applyNumberFormat="0" applyFill="0" applyAlignment="0" applyProtection="0"/>
    <xf numFmtId="166" fontId="35" fillId="0" borderId="0" applyNumberFormat="0" applyFill="0" applyBorder="0" applyAlignment="0" applyProtection="0"/>
    <xf numFmtId="166" fontId="36" fillId="11" borderId="0" applyNumberFormat="0" applyBorder="0" applyAlignment="0" applyProtection="0"/>
    <xf numFmtId="166" fontId="37" fillId="12" borderId="0" applyNumberFormat="0" applyBorder="0" applyAlignment="0" applyProtection="0"/>
    <xf numFmtId="166" fontId="38" fillId="13" borderId="0" applyNumberFormat="0" applyBorder="0" applyAlignment="0" applyProtection="0"/>
    <xf numFmtId="166" fontId="39" fillId="14" borderId="8" applyNumberFormat="0" applyAlignment="0" applyProtection="0"/>
    <xf numFmtId="166" fontId="40" fillId="15" borderId="9" applyNumberFormat="0" applyAlignment="0" applyProtection="0"/>
    <xf numFmtId="166" fontId="41" fillId="15" borderId="8" applyNumberFormat="0" applyAlignment="0" applyProtection="0"/>
    <xf numFmtId="166" fontId="42" fillId="0" borderId="10" applyNumberFormat="0" applyFill="0" applyAlignment="0" applyProtection="0"/>
    <xf numFmtId="166" fontId="43" fillId="16" borderId="11" applyNumberFormat="0" applyAlignment="0" applyProtection="0"/>
    <xf numFmtId="166" fontId="12" fillId="0" borderId="0" applyNumberFormat="0" applyFill="0" applyBorder="0" applyAlignment="0" applyProtection="0"/>
    <xf numFmtId="166" fontId="32" fillId="17" borderId="12" applyNumberFormat="0" applyFont="0" applyAlignment="0" applyProtection="0"/>
    <xf numFmtId="166" fontId="44" fillId="0" borderId="0" applyNumberFormat="0" applyFill="0" applyBorder="0" applyAlignment="0" applyProtection="0"/>
    <xf numFmtId="166" fontId="45" fillId="0" borderId="13" applyNumberFormat="0" applyFill="0" applyAlignment="0" applyProtection="0"/>
    <xf numFmtId="166" fontId="46" fillId="18" borderId="0" applyNumberFormat="0" applyBorder="0" applyAlignment="0" applyProtection="0"/>
    <xf numFmtId="166" fontId="32" fillId="19" borderId="0" applyNumberFormat="0" applyBorder="0" applyAlignment="0" applyProtection="0"/>
    <xf numFmtId="166" fontId="32" fillId="20" borderId="0" applyNumberFormat="0" applyBorder="0" applyAlignment="0" applyProtection="0"/>
    <xf numFmtId="166" fontId="46" fillId="21" borderId="0" applyNumberFormat="0" applyBorder="0" applyAlignment="0" applyProtection="0"/>
    <xf numFmtId="166" fontId="46" fillId="22" borderId="0" applyNumberFormat="0" applyBorder="0" applyAlignment="0" applyProtection="0"/>
    <xf numFmtId="166" fontId="32" fillId="23" borderId="0" applyNumberFormat="0" applyBorder="0" applyAlignment="0" applyProtection="0"/>
    <xf numFmtId="166" fontId="32" fillId="24" borderId="0" applyNumberFormat="0" applyBorder="0" applyAlignment="0" applyProtection="0"/>
    <xf numFmtId="166" fontId="46" fillId="25" borderId="0" applyNumberFormat="0" applyBorder="0" applyAlignment="0" applyProtection="0"/>
    <xf numFmtId="166" fontId="46" fillId="26" borderId="0" applyNumberFormat="0" applyBorder="0" applyAlignment="0" applyProtection="0"/>
    <xf numFmtId="166" fontId="32" fillId="27" borderId="0" applyNumberFormat="0" applyBorder="0" applyAlignment="0" applyProtection="0"/>
    <xf numFmtId="166" fontId="32" fillId="28" borderId="0" applyNumberFormat="0" applyBorder="0" applyAlignment="0" applyProtection="0"/>
    <xf numFmtId="166" fontId="46" fillId="29" borderId="0" applyNumberFormat="0" applyBorder="0" applyAlignment="0" applyProtection="0"/>
    <xf numFmtId="166" fontId="46" fillId="30" borderId="0" applyNumberFormat="0" applyBorder="0" applyAlignment="0" applyProtection="0"/>
    <xf numFmtId="166" fontId="32" fillId="31" borderId="0" applyNumberFormat="0" applyBorder="0" applyAlignment="0" applyProtection="0"/>
    <xf numFmtId="166" fontId="32" fillId="32" borderId="0" applyNumberFormat="0" applyBorder="0" applyAlignment="0" applyProtection="0"/>
    <xf numFmtId="166" fontId="46" fillId="33" borderId="0" applyNumberFormat="0" applyBorder="0" applyAlignment="0" applyProtection="0"/>
    <xf numFmtId="166" fontId="46" fillId="34" borderId="0" applyNumberFormat="0" applyBorder="0" applyAlignment="0" applyProtection="0"/>
    <xf numFmtId="166" fontId="32" fillId="35" borderId="0" applyNumberFormat="0" applyBorder="0" applyAlignment="0" applyProtection="0"/>
    <xf numFmtId="166" fontId="32" fillId="36" borderId="0" applyNumberFormat="0" applyBorder="0" applyAlignment="0" applyProtection="0"/>
    <xf numFmtId="166" fontId="46" fillId="37" borderId="0" applyNumberFormat="0" applyBorder="0" applyAlignment="0" applyProtection="0"/>
    <xf numFmtId="166" fontId="46" fillId="38" borderId="0" applyNumberFormat="0" applyBorder="0" applyAlignment="0" applyProtection="0"/>
    <xf numFmtId="166" fontId="32" fillId="39" borderId="0" applyNumberFormat="0" applyBorder="0" applyAlignment="0" applyProtection="0"/>
    <xf numFmtId="166" fontId="32" fillId="40" borderId="0" applyNumberFormat="0" applyBorder="0" applyAlignment="0" applyProtection="0"/>
    <xf numFmtId="166" fontId="46" fillId="41" borderId="0" applyNumberFormat="0" applyBorder="0" applyAlignment="0" applyProtection="0"/>
    <xf numFmtId="166" fontId="3" fillId="0" borderId="0"/>
    <xf numFmtId="166" fontId="3" fillId="27" borderId="0" applyNumberFormat="0" applyBorder="0" applyAlignment="0" applyProtection="0"/>
    <xf numFmtId="166" fontId="3" fillId="23" borderId="0" applyNumberFormat="0" applyBorder="0" applyAlignment="0" applyProtection="0"/>
    <xf numFmtId="166" fontId="3" fillId="31" borderId="0" applyNumberFormat="0" applyBorder="0" applyAlignment="0" applyProtection="0"/>
    <xf numFmtId="166" fontId="3" fillId="32" borderId="0" applyNumberFormat="0" applyBorder="0" applyAlignment="0" applyProtection="0"/>
    <xf numFmtId="166" fontId="3" fillId="19" borderId="0" applyNumberFormat="0" applyBorder="0" applyAlignment="0" applyProtection="0"/>
    <xf numFmtId="166" fontId="10" fillId="0" borderId="0"/>
    <xf numFmtId="166" fontId="3" fillId="36" borderId="0" applyNumberFormat="0" applyBorder="0" applyAlignment="0" applyProtection="0"/>
    <xf numFmtId="166" fontId="3" fillId="28" borderId="0" applyNumberFormat="0" applyBorder="0" applyAlignment="0" applyProtection="0"/>
    <xf numFmtId="166" fontId="3" fillId="24" borderId="0" applyNumberFormat="0" applyBorder="0" applyAlignment="0" applyProtection="0"/>
    <xf numFmtId="166" fontId="3" fillId="40" borderId="0" applyNumberFormat="0" applyBorder="0" applyAlignment="0" applyProtection="0"/>
    <xf numFmtId="166" fontId="3" fillId="19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24" borderId="0" applyNumberFormat="0" applyBorder="0" applyAlignment="0" applyProtection="0"/>
    <xf numFmtId="166" fontId="3" fillId="35" borderId="0" applyNumberFormat="0" applyBorder="0" applyAlignment="0" applyProtection="0"/>
    <xf numFmtId="166" fontId="3" fillId="23" borderId="0" applyNumberFormat="0" applyBorder="0" applyAlignment="0" applyProtection="0"/>
    <xf numFmtId="166" fontId="3" fillId="24" borderId="0" applyNumberFormat="0" applyBorder="0" applyAlignment="0" applyProtection="0"/>
    <xf numFmtId="166" fontId="3" fillId="39" borderId="0" applyNumberFormat="0" applyBorder="0" applyAlignment="0" applyProtection="0"/>
    <xf numFmtId="166" fontId="3" fillId="35" borderId="0" applyNumberFormat="0" applyBorder="0" applyAlignment="0" applyProtection="0"/>
    <xf numFmtId="166" fontId="3" fillId="36" borderId="0" applyNumberFormat="0" applyBorder="0" applyAlignment="0" applyProtection="0"/>
    <xf numFmtId="166" fontId="3" fillId="19" borderId="0" applyNumberFormat="0" applyBorder="0" applyAlignment="0" applyProtection="0"/>
    <xf numFmtId="166" fontId="3" fillId="40" borderId="0" applyNumberFormat="0" applyBorder="0" applyAlignment="0" applyProtection="0"/>
    <xf numFmtId="166" fontId="3" fillId="20" borderId="0" applyNumberFormat="0" applyBorder="0" applyAlignment="0" applyProtection="0"/>
    <xf numFmtId="166" fontId="3" fillId="23" borderId="0" applyNumberFormat="0" applyBorder="0" applyAlignment="0" applyProtection="0"/>
    <xf numFmtId="166" fontId="3" fillId="32" borderId="0" applyNumberFormat="0" applyBorder="0" applyAlignment="0" applyProtection="0"/>
    <xf numFmtId="166" fontId="3" fillId="40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42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19" borderId="0" applyNumberFormat="0" applyBorder="0" applyAlignment="0" applyProtection="0"/>
    <xf numFmtId="166" fontId="3" fillId="42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4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23" borderId="0" applyNumberFormat="0" applyBorder="0" applyAlignment="0" applyProtection="0"/>
    <xf numFmtId="166" fontId="3" fillId="43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44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27" borderId="0" applyNumberFormat="0" applyBorder="0" applyAlignment="0" applyProtection="0"/>
    <xf numFmtId="166" fontId="3" fillId="44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45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31" borderId="0" applyNumberFormat="0" applyBorder="0" applyAlignment="0" applyProtection="0"/>
    <xf numFmtId="166" fontId="3" fillId="4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5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46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39" borderId="0" applyNumberFormat="0" applyBorder="0" applyAlignment="0" applyProtection="0"/>
    <xf numFmtId="166" fontId="3" fillId="46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47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20" borderId="0" applyNumberFormat="0" applyBorder="0" applyAlignment="0" applyProtection="0"/>
    <xf numFmtId="166" fontId="3" fillId="47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4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4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28" borderId="0" applyNumberFormat="0" applyBorder="0" applyAlignment="0" applyProtection="0"/>
    <xf numFmtId="166" fontId="3" fillId="48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45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32" borderId="0" applyNumberFormat="0" applyBorder="0" applyAlignment="0" applyProtection="0"/>
    <xf numFmtId="166" fontId="3" fillId="45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7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36" borderId="0" applyNumberFormat="0" applyBorder="0" applyAlignment="0" applyProtection="0"/>
    <xf numFmtId="166" fontId="3" fillId="47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9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0" borderId="0" applyNumberFormat="0" applyBorder="0" applyAlignment="0" applyProtection="0"/>
    <xf numFmtId="166" fontId="3" fillId="49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50" borderId="0" applyNumberFormat="0" applyBorder="0" applyAlignment="0" applyProtection="0"/>
    <xf numFmtId="166" fontId="28" fillId="50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21" borderId="0" applyNumberFormat="0" applyBorder="0" applyAlignment="0" applyProtection="0"/>
    <xf numFmtId="166" fontId="28" fillId="50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51" borderId="0" applyNumberFormat="0" applyBorder="0" applyAlignment="0" applyProtection="0"/>
    <xf numFmtId="166" fontId="28" fillId="51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25" borderId="0" applyNumberFormat="0" applyBorder="0" applyAlignment="0" applyProtection="0"/>
    <xf numFmtId="166" fontId="28" fillId="51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48" borderId="0" applyNumberFormat="0" applyBorder="0" applyAlignment="0" applyProtection="0"/>
    <xf numFmtId="166" fontId="28" fillId="48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29" borderId="0" applyNumberFormat="0" applyBorder="0" applyAlignment="0" applyProtection="0"/>
    <xf numFmtId="166" fontId="28" fillId="48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52" borderId="0" applyNumberFormat="0" applyBorder="0" applyAlignment="0" applyProtection="0"/>
    <xf numFmtId="166" fontId="28" fillId="52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33" borderId="0" applyNumberFormat="0" applyBorder="0" applyAlignment="0" applyProtection="0"/>
    <xf numFmtId="166" fontId="28" fillId="52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53" borderId="0" applyNumberFormat="0" applyBorder="0" applyAlignment="0" applyProtection="0"/>
    <xf numFmtId="166" fontId="28" fillId="53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37" borderId="0" applyNumberFormat="0" applyBorder="0" applyAlignment="0" applyProtection="0"/>
    <xf numFmtId="166" fontId="28" fillId="53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54" borderId="0" applyNumberFormat="0" applyBorder="0" applyAlignment="0" applyProtection="0"/>
    <xf numFmtId="166" fontId="28" fillId="54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41" borderId="0" applyNumberFormat="0" applyBorder="0" applyAlignment="0" applyProtection="0"/>
    <xf numFmtId="166" fontId="28" fillId="54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55" borderId="0" applyNumberFormat="0" applyBorder="0" applyAlignment="0" applyProtection="0"/>
    <xf numFmtId="166" fontId="28" fillId="55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18" borderId="0" applyNumberFormat="0" applyBorder="0" applyAlignment="0" applyProtection="0"/>
    <xf numFmtId="166" fontId="28" fillId="55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56" borderId="0" applyNumberFormat="0" applyBorder="0" applyAlignment="0" applyProtection="0"/>
    <xf numFmtId="166" fontId="28" fillId="56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22" borderId="0" applyNumberFormat="0" applyBorder="0" applyAlignment="0" applyProtection="0"/>
    <xf numFmtId="166" fontId="28" fillId="5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57" borderId="0" applyNumberFormat="0" applyBorder="0" applyAlignment="0" applyProtection="0"/>
    <xf numFmtId="166" fontId="28" fillId="57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26" borderId="0" applyNumberFormat="0" applyBorder="0" applyAlignment="0" applyProtection="0"/>
    <xf numFmtId="166" fontId="28" fillId="57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52" borderId="0" applyNumberFormat="0" applyBorder="0" applyAlignment="0" applyProtection="0"/>
    <xf numFmtId="166" fontId="28" fillId="52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30" borderId="0" applyNumberFormat="0" applyBorder="0" applyAlignment="0" applyProtection="0"/>
    <xf numFmtId="166" fontId="28" fillId="52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4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58" borderId="0" applyNumberFormat="0" applyBorder="0" applyAlignment="0" applyProtection="0"/>
    <xf numFmtId="166" fontId="28" fillId="5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38" borderId="0" applyNumberFormat="0" applyBorder="0" applyAlignment="0" applyProtection="0"/>
    <xf numFmtId="166" fontId="28" fillId="58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43" borderId="0" applyNumberFormat="0" applyBorder="0" applyAlignment="0" applyProtection="0"/>
    <xf numFmtId="166" fontId="18" fillId="43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12" borderId="0" applyNumberFormat="0" applyBorder="0" applyAlignment="0" applyProtection="0"/>
    <xf numFmtId="166" fontId="18" fillId="43" borderId="0" applyNumberFormat="0" applyBorder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52" fillId="46" borderId="8" applyNumberFormat="0" applyAlignment="0" applyProtection="0"/>
    <xf numFmtId="166" fontId="52" fillId="46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22" fillId="15" borderId="8" applyNumberFormat="0" applyAlignment="0" applyProtection="0"/>
    <xf numFmtId="166" fontId="52" fillId="46" borderId="8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4" fillId="16" borderId="11" applyNumberFormat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26" fillId="0" borderId="0" applyNumberFormat="0" applyFill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44" borderId="0" applyNumberFormat="0" applyBorder="0" applyAlignment="0" applyProtection="0"/>
    <xf numFmtId="166" fontId="17" fillId="44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11" borderId="0" applyNumberFormat="0" applyBorder="0" applyAlignment="0" applyProtection="0"/>
    <xf numFmtId="166" fontId="17" fillId="44" borderId="0" applyNumberFormat="0" applyBorder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53" fillId="0" borderId="14" applyNumberFormat="0" applyFill="0" applyAlignment="0" applyProtection="0"/>
    <xf numFmtId="166" fontId="53" fillId="0" borderId="14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14" fillId="0" borderId="5" applyNumberFormat="0" applyFill="0" applyAlignment="0" applyProtection="0"/>
    <xf numFmtId="166" fontId="53" fillId="0" borderId="14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54" fillId="0" borderId="15" applyNumberFormat="0" applyFill="0" applyAlignment="0" applyProtection="0"/>
    <xf numFmtId="166" fontId="54" fillId="0" borderId="15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15" fillId="0" borderId="6" applyNumberFormat="0" applyFill="0" applyAlignment="0" applyProtection="0"/>
    <xf numFmtId="166" fontId="54" fillId="0" borderId="15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55" fillId="0" borderId="16" applyNumberFormat="0" applyFill="0" applyAlignment="0" applyProtection="0"/>
    <xf numFmtId="166" fontId="55" fillId="0" borderId="16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16" fillId="0" borderId="7" applyNumberFormat="0" applyFill="0" applyAlignment="0" applyProtection="0"/>
    <xf numFmtId="166" fontId="55" fillId="0" borderId="16" applyNumberFormat="0" applyFill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55" fillId="0" borderId="0" applyNumberFormat="0" applyFill="0" applyBorder="0" applyAlignment="0" applyProtection="0"/>
    <xf numFmtId="166" fontId="55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55" fillId="0" borderId="0" applyNumberFormat="0" applyFill="0" applyBorder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46" borderId="8" applyNumberFormat="0" applyAlignment="0" applyProtection="0"/>
    <xf numFmtId="166" fontId="20" fillId="46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14" borderId="8" applyNumberFormat="0" applyAlignment="0" applyProtection="0"/>
    <xf numFmtId="166" fontId="20" fillId="46" borderId="8" applyNumberFormat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56" fillId="0" borderId="17" applyNumberFormat="0" applyFill="0" applyAlignment="0" applyProtection="0"/>
    <xf numFmtId="166" fontId="56" fillId="0" borderId="17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23" fillId="0" borderId="10" applyNumberFormat="0" applyFill="0" applyAlignment="0" applyProtection="0"/>
    <xf numFmtId="166" fontId="56" fillId="0" borderId="17" applyNumberFormat="0" applyFill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57" fillId="13" borderId="0" applyNumberFormat="0" applyBorder="0" applyAlignment="0" applyProtection="0"/>
    <xf numFmtId="166" fontId="57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19" fillId="13" borderId="0" applyNumberFormat="0" applyBorder="0" applyAlignment="0" applyProtection="0"/>
    <xf numFmtId="166" fontId="57" fillId="13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58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3" fillId="17" borderId="12" applyNumberFormat="0" applyFont="0" applyAlignment="0" applyProtection="0"/>
    <xf numFmtId="166" fontId="58" fillId="17" borderId="12" applyNumberFormat="0" applyFon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46" borderId="9" applyNumberFormat="0" applyAlignment="0" applyProtection="0"/>
    <xf numFmtId="166" fontId="21" fillId="46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15" borderId="9" applyNumberFormat="0" applyAlignment="0" applyProtection="0"/>
    <xf numFmtId="166" fontId="21" fillId="46" borderId="9" applyNumberFormat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59" fillId="0" borderId="0" applyNumberFormat="0" applyFill="0" applyBorder="0" applyAlignment="0" applyProtection="0"/>
    <xf numFmtId="166" fontId="59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13" fillId="0" borderId="0" applyNumberFormat="0" applyFill="0" applyBorder="0" applyAlignment="0" applyProtection="0"/>
    <xf numFmtId="166" fontId="59" fillId="0" borderId="0" applyNumberFormat="0" applyFill="0" applyBorder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8" applyNumberFormat="0" applyFill="0" applyAlignment="0" applyProtection="0"/>
    <xf numFmtId="166" fontId="27" fillId="0" borderId="18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3" applyNumberFormat="0" applyFill="0" applyAlignment="0" applyProtection="0"/>
    <xf numFmtId="166" fontId="27" fillId="0" borderId="18" applyNumberFormat="0" applyFill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25" fillId="0" borderId="0" applyNumberFormat="0" applyFill="0" applyBorder="0" applyAlignment="0" applyProtection="0"/>
    <xf numFmtId="166" fontId="3" fillId="0" borderId="0"/>
    <xf numFmtId="166" fontId="3" fillId="0" borderId="0"/>
    <xf numFmtId="166" fontId="3" fillId="0" borderId="0"/>
    <xf numFmtId="0" fontId="61" fillId="0" borderId="0"/>
    <xf numFmtId="167" fontId="62" fillId="0" borderId="0"/>
    <xf numFmtId="167" fontId="10" fillId="0" borderId="0"/>
    <xf numFmtId="167" fontId="1" fillId="0" borderId="0"/>
    <xf numFmtId="167" fontId="13" fillId="0" borderId="0" applyNumberFormat="0" applyFill="0" applyBorder="0" applyAlignment="0" applyProtection="0"/>
    <xf numFmtId="167" fontId="14" fillId="0" borderId="5" applyNumberFormat="0" applyFill="0" applyAlignment="0" applyProtection="0"/>
    <xf numFmtId="167" fontId="15" fillId="0" borderId="6" applyNumberFormat="0" applyFill="0" applyAlignment="0" applyProtection="0"/>
    <xf numFmtId="167" fontId="16" fillId="0" borderId="7" applyNumberFormat="0" applyFill="0" applyAlignment="0" applyProtection="0"/>
    <xf numFmtId="167" fontId="16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8" fillId="12" borderId="0" applyNumberFormat="0" applyBorder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21" fillId="15" borderId="9" applyNumberFormat="0" applyAlignment="0" applyProtection="0"/>
    <xf numFmtId="167" fontId="22" fillId="15" borderId="8" applyNumberFormat="0" applyAlignment="0" applyProtection="0"/>
    <xf numFmtId="167" fontId="23" fillId="0" borderId="10" applyNumberFormat="0" applyFill="0" applyAlignment="0" applyProtection="0"/>
    <xf numFmtId="167" fontId="24" fillId="16" borderId="11" applyNumberFormat="0" applyAlignment="0" applyProtection="0"/>
    <xf numFmtId="167" fontId="25" fillId="0" borderId="0" applyNumberFormat="0" applyFill="0" applyBorder="0" applyAlignment="0" applyProtection="0"/>
    <xf numFmtId="167" fontId="26" fillId="0" borderId="0" applyNumberFormat="0" applyFill="0" applyBorder="0" applyAlignment="0" applyProtection="0"/>
    <xf numFmtId="167" fontId="27" fillId="0" borderId="13" applyNumberFormat="0" applyFill="0" applyAlignment="0" applyProtection="0"/>
    <xf numFmtId="167" fontId="28" fillId="18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28" fillId="21" borderId="0" applyNumberFormat="0" applyBorder="0" applyAlignment="0" applyProtection="0"/>
    <xf numFmtId="167" fontId="28" fillId="22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28" fillId="25" borderId="0" applyNumberFormat="0" applyBorder="0" applyAlignment="0" applyProtection="0"/>
    <xf numFmtId="167" fontId="28" fillId="26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28" fillId="29" borderId="0" applyNumberFormat="0" applyBorder="0" applyAlignment="0" applyProtection="0"/>
    <xf numFmtId="167" fontId="28" fillId="30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28" fillId="33" borderId="0" applyNumberFormat="0" applyBorder="0" applyAlignment="0" applyProtection="0"/>
    <xf numFmtId="167" fontId="28" fillId="34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38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28" fillId="41" borderId="0" applyNumberFormat="0" applyBorder="0" applyAlignment="0" applyProtection="0"/>
    <xf numFmtId="167" fontId="1" fillId="0" borderId="0"/>
    <xf numFmtId="167" fontId="1" fillId="17" borderId="12" applyNumberFormat="0" applyFont="0" applyAlignment="0" applyProtection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8" fillId="12" borderId="0" applyNumberFormat="0" applyBorder="0" applyAlignment="0" applyProtection="0"/>
    <xf numFmtId="167" fontId="20" fillId="14" borderId="8" applyNumberFormat="0" applyAlignment="0" applyProtection="0"/>
    <xf numFmtId="167" fontId="15" fillId="0" borderId="6" applyNumberFormat="0" applyFill="0" applyAlignment="0" applyProtection="0"/>
    <xf numFmtId="167" fontId="22" fillId="15" borderId="8" applyNumberFormat="0" applyAlignment="0" applyProtection="0"/>
    <xf numFmtId="167" fontId="13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" fillId="0" borderId="0"/>
    <xf numFmtId="167" fontId="16" fillId="0" borderId="0" applyNumberFormat="0" applyFill="0" applyBorder="0" applyAlignment="0" applyProtection="0"/>
    <xf numFmtId="167" fontId="26" fillId="0" borderId="0" applyNumberFormat="0" applyFill="0" applyBorder="0" applyAlignment="0" applyProtection="0"/>
    <xf numFmtId="167" fontId="19" fillId="13" borderId="0" applyNumberFormat="0" applyBorder="0" applyAlignment="0" applyProtection="0"/>
    <xf numFmtId="167" fontId="1" fillId="17" borderId="12" applyNumberFormat="0" applyFont="0" applyAlignment="0" applyProtection="0"/>
    <xf numFmtId="167" fontId="21" fillId="15" borderId="9" applyNumberFormat="0" applyAlignment="0" applyProtection="0"/>
    <xf numFmtId="167" fontId="25" fillId="0" borderId="0" applyNumberFormat="0" applyFill="0" applyBorder="0" applyAlignment="0" applyProtection="0"/>
    <xf numFmtId="167" fontId="16" fillId="0" borderId="7" applyNumberFormat="0" applyFill="0" applyAlignment="0" applyProtection="0"/>
    <xf numFmtId="167" fontId="1" fillId="17" borderId="12" applyNumberFormat="0" applyFont="0" applyAlignment="0" applyProtection="0"/>
    <xf numFmtId="167" fontId="27" fillId="0" borderId="13" applyNumberFormat="0" applyFill="0" applyAlignment="0" applyProtection="0"/>
    <xf numFmtId="167" fontId="23" fillId="0" borderId="10" applyNumberFormat="0" applyFill="0" applyAlignment="0" applyProtection="0"/>
    <xf numFmtId="167" fontId="28" fillId="18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40" borderId="0" applyNumberFormat="0" applyBorder="0" applyAlignment="0" applyProtection="0"/>
    <xf numFmtId="167" fontId="28" fillId="21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28" fillId="38" borderId="0" applyNumberFormat="0" applyBorder="0" applyAlignment="0" applyProtection="0"/>
    <xf numFmtId="167" fontId="28" fillId="3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9" borderId="0" applyNumberFormat="0" applyBorder="0" applyAlignment="0" applyProtection="0"/>
    <xf numFmtId="167" fontId="28" fillId="25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28" fillId="41" borderId="0" applyNumberFormat="0" applyBorder="0" applyAlignment="0" applyProtection="0"/>
    <xf numFmtId="167" fontId="14" fillId="0" borderId="5" applyNumberFormat="0" applyFill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28" borderId="0" applyNumberFormat="0" applyBorder="0" applyAlignment="0" applyProtection="0"/>
    <xf numFmtId="167" fontId="24" fillId="16" borderId="11" applyNumberFormat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28" fillId="22" borderId="0" applyNumberFormat="0" applyBorder="0" applyAlignment="0" applyProtection="0"/>
    <xf numFmtId="167" fontId="1" fillId="36" borderId="0" applyNumberFormat="0" applyBorder="0" applyAlignment="0" applyProtection="0"/>
    <xf numFmtId="167" fontId="1" fillId="23" borderId="0" applyNumberFormat="0" applyBorder="0" applyAlignment="0" applyProtection="0"/>
    <xf numFmtId="167" fontId="28" fillId="26" borderId="0" applyNumberFormat="0" applyBorder="0" applyAlignment="0" applyProtection="0"/>
    <xf numFmtId="167" fontId="1" fillId="35" borderId="0" applyNumberFormat="0" applyBorder="0" applyAlignment="0" applyProtection="0"/>
    <xf numFmtId="167" fontId="1" fillId="32" borderId="0" applyNumberFormat="0" applyBorder="0" applyAlignment="0" applyProtection="0"/>
    <xf numFmtId="167" fontId="1" fillId="31" borderId="0" applyNumberFormat="0" applyBorder="0" applyAlignment="0" applyProtection="0"/>
    <xf numFmtId="167" fontId="1" fillId="24" borderId="0" applyNumberFormat="0" applyBorder="0" applyAlignment="0" applyProtection="0"/>
    <xf numFmtId="167" fontId="28" fillId="29" borderId="0" applyNumberFormat="0" applyBorder="0" applyAlignment="0" applyProtection="0"/>
    <xf numFmtId="167" fontId="1" fillId="20" borderId="0" applyNumberFormat="0" applyBorder="0" applyAlignment="0" applyProtection="0"/>
    <xf numFmtId="167" fontId="1" fillId="27" borderId="0" applyNumberFormat="0" applyBorder="0" applyAlignment="0" applyProtection="0"/>
    <xf numFmtId="167" fontId="28" fillId="37" borderId="0" applyNumberFormat="0" applyBorder="0" applyAlignment="0" applyProtection="0"/>
    <xf numFmtId="167" fontId="28" fillId="30" borderId="0" applyNumberFormat="0" applyBorder="0" applyAlignment="0" applyProtection="0"/>
    <xf numFmtId="167" fontId="28" fillId="33" borderId="0" applyNumberFormat="0" applyBorder="0" applyAlignment="0" applyProtection="0"/>
    <xf numFmtId="167" fontId="1" fillId="19" borderId="0" applyNumberFormat="0" applyBorder="0" applyAlignment="0" applyProtection="0"/>
    <xf numFmtId="167" fontId="1" fillId="0" borderId="0"/>
    <xf numFmtId="167" fontId="1" fillId="0" borderId="0"/>
    <xf numFmtId="167" fontId="13" fillId="0" borderId="0" applyNumberFormat="0" applyFill="0" applyBorder="0" applyAlignment="0" applyProtection="0"/>
    <xf numFmtId="167" fontId="14" fillId="0" borderId="5" applyNumberFormat="0" applyFill="0" applyAlignment="0" applyProtection="0"/>
    <xf numFmtId="167" fontId="15" fillId="0" borderId="6" applyNumberFormat="0" applyFill="0" applyAlignment="0" applyProtection="0"/>
    <xf numFmtId="167" fontId="16" fillId="0" borderId="7" applyNumberFormat="0" applyFill="0" applyAlignment="0" applyProtection="0"/>
    <xf numFmtId="167" fontId="16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8" fillId="12" borderId="0" applyNumberFormat="0" applyBorder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21" fillId="15" borderId="9" applyNumberFormat="0" applyAlignment="0" applyProtection="0"/>
    <xf numFmtId="167" fontId="22" fillId="15" borderId="8" applyNumberFormat="0" applyAlignment="0" applyProtection="0"/>
    <xf numFmtId="167" fontId="23" fillId="0" borderId="10" applyNumberFormat="0" applyFill="0" applyAlignment="0" applyProtection="0"/>
    <xf numFmtId="167" fontId="24" fillId="16" borderId="11" applyNumberFormat="0" applyAlignment="0" applyProtection="0"/>
    <xf numFmtId="167" fontId="25" fillId="0" borderId="0" applyNumberFormat="0" applyFill="0" applyBorder="0" applyAlignment="0" applyProtection="0"/>
    <xf numFmtId="167" fontId="1" fillId="17" borderId="12" applyNumberFormat="0" applyFont="0" applyAlignment="0" applyProtection="0"/>
    <xf numFmtId="167" fontId="26" fillId="0" borderId="0" applyNumberFormat="0" applyFill="0" applyBorder="0" applyAlignment="0" applyProtection="0"/>
    <xf numFmtId="167" fontId="27" fillId="0" borderId="13" applyNumberFormat="0" applyFill="0" applyAlignment="0" applyProtection="0"/>
    <xf numFmtId="167" fontId="28" fillId="18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28" fillId="21" borderId="0" applyNumberFormat="0" applyBorder="0" applyAlignment="0" applyProtection="0"/>
    <xf numFmtId="167" fontId="28" fillId="22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28" fillId="25" borderId="0" applyNumberFormat="0" applyBorder="0" applyAlignment="0" applyProtection="0"/>
    <xf numFmtId="167" fontId="28" fillId="26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28" fillId="29" borderId="0" applyNumberFormat="0" applyBorder="0" applyAlignment="0" applyProtection="0"/>
    <xf numFmtId="167" fontId="28" fillId="30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28" fillId="33" borderId="0" applyNumberFormat="0" applyBorder="0" applyAlignment="0" applyProtection="0"/>
    <xf numFmtId="167" fontId="28" fillId="34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38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28" fillId="41" borderId="0" applyNumberFormat="0" applyBorder="0" applyAlignment="0" applyProtection="0"/>
    <xf numFmtId="167" fontId="32" fillId="0" borderId="0"/>
    <xf numFmtId="167" fontId="33" fillId="0" borderId="5" applyNumberFormat="0" applyFill="0" applyAlignment="0" applyProtection="0"/>
    <xf numFmtId="167" fontId="34" fillId="0" borderId="6" applyNumberFormat="0" applyFill="0" applyAlignment="0" applyProtection="0"/>
    <xf numFmtId="167" fontId="35" fillId="0" borderId="7" applyNumberFormat="0" applyFill="0" applyAlignment="0" applyProtection="0"/>
    <xf numFmtId="167" fontId="35" fillId="0" borderId="0" applyNumberFormat="0" applyFill="0" applyBorder="0" applyAlignment="0" applyProtection="0"/>
    <xf numFmtId="167" fontId="36" fillId="11" borderId="0" applyNumberFormat="0" applyBorder="0" applyAlignment="0" applyProtection="0"/>
    <xf numFmtId="167" fontId="37" fillId="12" borderId="0" applyNumberFormat="0" applyBorder="0" applyAlignment="0" applyProtection="0"/>
    <xf numFmtId="167" fontId="38" fillId="13" borderId="0" applyNumberFormat="0" applyBorder="0" applyAlignment="0" applyProtection="0"/>
    <xf numFmtId="167" fontId="39" fillId="14" borderId="8" applyNumberFormat="0" applyAlignment="0" applyProtection="0"/>
    <xf numFmtId="167" fontId="40" fillId="15" borderId="9" applyNumberFormat="0" applyAlignment="0" applyProtection="0"/>
    <xf numFmtId="167" fontId="41" fillId="15" borderId="8" applyNumberFormat="0" applyAlignment="0" applyProtection="0"/>
    <xf numFmtId="167" fontId="42" fillId="0" borderId="10" applyNumberFormat="0" applyFill="0" applyAlignment="0" applyProtection="0"/>
    <xf numFmtId="167" fontId="43" fillId="16" borderId="11" applyNumberFormat="0" applyAlignment="0" applyProtection="0"/>
    <xf numFmtId="167" fontId="12" fillId="0" borderId="0" applyNumberFormat="0" applyFill="0" applyBorder="0" applyAlignment="0" applyProtection="0"/>
    <xf numFmtId="167" fontId="32" fillId="17" borderId="12" applyNumberFormat="0" applyFont="0" applyAlignment="0" applyProtection="0"/>
    <xf numFmtId="167" fontId="44" fillId="0" borderId="0" applyNumberFormat="0" applyFill="0" applyBorder="0" applyAlignment="0" applyProtection="0"/>
    <xf numFmtId="167" fontId="45" fillId="0" borderId="13" applyNumberFormat="0" applyFill="0" applyAlignment="0" applyProtection="0"/>
    <xf numFmtId="167" fontId="46" fillId="18" borderId="0" applyNumberFormat="0" applyBorder="0" applyAlignment="0" applyProtection="0"/>
    <xf numFmtId="167" fontId="32" fillId="19" borderId="0" applyNumberFormat="0" applyBorder="0" applyAlignment="0" applyProtection="0"/>
    <xf numFmtId="167" fontId="32" fillId="20" borderId="0" applyNumberFormat="0" applyBorder="0" applyAlignment="0" applyProtection="0"/>
    <xf numFmtId="167" fontId="46" fillId="21" borderId="0" applyNumberFormat="0" applyBorder="0" applyAlignment="0" applyProtection="0"/>
    <xf numFmtId="167" fontId="46" fillId="22" borderId="0" applyNumberFormat="0" applyBorder="0" applyAlignment="0" applyProtection="0"/>
    <xf numFmtId="167" fontId="32" fillId="23" borderId="0" applyNumberFormat="0" applyBorder="0" applyAlignment="0" applyProtection="0"/>
    <xf numFmtId="167" fontId="32" fillId="24" borderId="0" applyNumberFormat="0" applyBorder="0" applyAlignment="0" applyProtection="0"/>
    <xf numFmtId="167" fontId="46" fillId="25" borderId="0" applyNumberFormat="0" applyBorder="0" applyAlignment="0" applyProtection="0"/>
    <xf numFmtId="167" fontId="46" fillId="26" borderId="0" applyNumberFormat="0" applyBorder="0" applyAlignment="0" applyProtection="0"/>
    <xf numFmtId="167" fontId="32" fillId="27" borderId="0" applyNumberFormat="0" applyBorder="0" applyAlignment="0" applyProtection="0"/>
    <xf numFmtId="167" fontId="32" fillId="28" borderId="0" applyNumberFormat="0" applyBorder="0" applyAlignment="0" applyProtection="0"/>
    <xf numFmtId="167" fontId="46" fillId="29" borderId="0" applyNumberFormat="0" applyBorder="0" applyAlignment="0" applyProtection="0"/>
    <xf numFmtId="167" fontId="46" fillId="30" borderId="0" applyNumberFormat="0" applyBorder="0" applyAlignment="0" applyProtection="0"/>
    <xf numFmtId="167" fontId="32" fillId="31" borderId="0" applyNumberFormat="0" applyBorder="0" applyAlignment="0" applyProtection="0"/>
    <xf numFmtId="167" fontId="32" fillId="32" borderId="0" applyNumberFormat="0" applyBorder="0" applyAlignment="0" applyProtection="0"/>
    <xf numFmtId="167" fontId="46" fillId="33" borderId="0" applyNumberFormat="0" applyBorder="0" applyAlignment="0" applyProtection="0"/>
    <xf numFmtId="167" fontId="46" fillId="34" borderId="0" applyNumberFormat="0" applyBorder="0" applyAlignment="0" applyProtection="0"/>
    <xf numFmtId="167" fontId="32" fillId="35" borderId="0" applyNumberFormat="0" applyBorder="0" applyAlignment="0" applyProtection="0"/>
    <xf numFmtId="167" fontId="32" fillId="36" borderId="0" applyNumberFormat="0" applyBorder="0" applyAlignment="0" applyProtection="0"/>
    <xf numFmtId="167" fontId="46" fillId="37" borderId="0" applyNumberFormat="0" applyBorder="0" applyAlignment="0" applyProtection="0"/>
    <xf numFmtId="167" fontId="46" fillId="38" borderId="0" applyNumberFormat="0" applyBorder="0" applyAlignment="0" applyProtection="0"/>
    <xf numFmtId="167" fontId="32" fillId="39" borderId="0" applyNumberFormat="0" applyBorder="0" applyAlignment="0" applyProtection="0"/>
    <xf numFmtId="167" fontId="32" fillId="40" borderId="0" applyNumberFormat="0" applyBorder="0" applyAlignment="0" applyProtection="0"/>
    <xf numFmtId="167" fontId="46" fillId="41" borderId="0" applyNumberFormat="0" applyBorder="0" applyAlignment="0" applyProtection="0"/>
    <xf numFmtId="167" fontId="1" fillId="0" borderId="0"/>
    <xf numFmtId="167" fontId="25" fillId="0" borderId="0" applyNumberFormat="0" applyFill="0" applyBorder="0" applyAlignment="0" applyProtection="0"/>
    <xf numFmtId="167" fontId="22" fillId="15" borderId="8" applyNumberFormat="0" applyAlignment="0" applyProtection="0"/>
    <xf numFmtId="167" fontId="1" fillId="39" borderId="0" applyNumberFormat="0" applyBorder="0" applyAlignment="0" applyProtection="0"/>
    <xf numFmtId="167" fontId="13" fillId="0" borderId="0" applyNumberFormat="0" applyFill="0" applyBorder="0" applyAlignment="0" applyProtection="0"/>
    <xf numFmtId="167" fontId="1" fillId="23" borderId="0" applyNumberFormat="0" applyBorder="0" applyAlignment="0" applyProtection="0"/>
    <xf numFmtId="167" fontId="1" fillId="0" borderId="0"/>
    <xf numFmtId="167" fontId="28" fillId="26" borderId="0" applyNumberFormat="0" applyBorder="0" applyAlignment="0" applyProtection="0"/>
    <xf numFmtId="167" fontId="27" fillId="0" borderId="13" applyNumberFormat="0" applyFill="0" applyAlignment="0" applyProtection="0"/>
    <xf numFmtId="167" fontId="14" fillId="0" borderId="5" applyNumberFormat="0" applyFill="0" applyAlignment="0" applyProtection="0"/>
    <xf numFmtId="167" fontId="28" fillId="25" borderId="0" applyNumberFormat="0" applyBorder="0" applyAlignment="0" applyProtection="0"/>
    <xf numFmtId="167" fontId="28" fillId="18" borderId="0" applyNumberFormat="0" applyBorder="0" applyAlignment="0" applyProtection="0"/>
    <xf numFmtId="167" fontId="1" fillId="40" borderId="0" applyNumberFormat="0" applyBorder="0" applyAlignment="0" applyProtection="0"/>
    <xf numFmtId="167" fontId="23" fillId="0" borderId="10" applyNumberFormat="0" applyFill="0" applyAlignment="0" applyProtection="0"/>
    <xf numFmtId="167" fontId="16" fillId="0" borderId="7" applyNumberFormat="0" applyFill="0" applyAlignment="0" applyProtection="0"/>
    <xf numFmtId="167" fontId="21" fillId="15" borderId="9" applyNumberFormat="0" applyAlignment="0" applyProtection="0"/>
    <xf numFmtId="167" fontId="1" fillId="36" borderId="0" applyNumberFormat="0" applyBorder="0" applyAlignment="0" applyProtection="0"/>
    <xf numFmtId="167" fontId="1" fillId="24" borderId="0" applyNumberFormat="0" applyBorder="0" applyAlignment="0" applyProtection="0"/>
    <xf numFmtId="167" fontId="28" fillId="34" borderId="0" applyNumberFormat="0" applyBorder="0" applyAlignment="0" applyProtection="0"/>
    <xf numFmtId="167" fontId="20" fillId="14" borderId="8" applyNumberFormat="0" applyAlignment="0" applyProtection="0"/>
    <xf numFmtId="167" fontId="16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4" fillId="0" borderId="5" applyNumberFormat="0" applyFill="0" applyAlignment="0" applyProtection="0"/>
    <xf numFmtId="167" fontId="1" fillId="0" borderId="0"/>
    <xf numFmtId="167" fontId="1" fillId="19" borderId="0" applyNumberFormat="0" applyBorder="0" applyAlignment="0" applyProtection="0"/>
    <xf numFmtId="167" fontId="28" fillId="18" borderId="0" applyNumberFormat="0" applyBorder="0" applyAlignment="0" applyProtection="0"/>
    <xf numFmtId="167" fontId="20" fillId="14" borderId="8" applyNumberFormat="0" applyAlignment="0" applyProtection="0"/>
    <xf numFmtId="167" fontId="1" fillId="0" borderId="0"/>
    <xf numFmtId="167" fontId="26" fillId="0" borderId="0" applyNumberFormat="0" applyFill="0" applyBorder="0" applyAlignment="0" applyProtection="0"/>
    <xf numFmtId="167" fontId="24" fillId="16" borderId="11" applyNumberFormat="0" applyAlignment="0" applyProtection="0"/>
    <xf numFmtId="167" fontId="1" fillId="23" borderId="0" applyNumberFormat="0" applyBorder="0" applyAlignment="0" applyProtection="0"/>
    <xf numFmtId="167" fontId="28" fillId="30" borderId="0" applyNumberFormat="0" applyBorder="0" applyAlignment="0" applyProtection="0"/>
    <xf numFmtId="167" fontId="1" fillId="17" borderId="12" applyNumberFormat="0" applyFont="0" applyAlignment="0" applyProtection="0"/>
    <xf numFmtId="167" fontId="24" fillId="16" borderId="11" applyNumberFormat="0" applyAlignment="0" applyProtection="0"/>
    <xf numFmtId="167" fontId="28" fillId="26" borderId="0" applyNumberFormat="0" applyBorder="0" applyAlignment="0" applyProtection="0"/>
    <xf numFmtId="167" fontId="16" fillId="0" borderId="7" applyNumberFormat="0" applyFill="0" applyAlignment="0" applyProtection="0"/>
    <xf numFmtId="167" fontId="28" fillId="25" borderId="0" applyNumberFormat="0" applyBorder="0" applyAlignment="0" applyProtection="0"/>
    <xf numFmtId="167" fontId="1" fillId="17" borderId="12" applyNumberFormat="0" applyFont="0" applyAlignment="0" applyProtection="0"/>
    <xf numFmtId="167" fontId="18" fillId="12" borderId="0" applyNumberFormat="0" applyBorder="0" applyAlignment="0" applyProtection="0"/>
    <xf numFmtId="167" fontId="1" fillId="0" borderId="0"/>
    <xf numFmtId="167" fontId="21" fillId="15" borderId="9" applyNumberFormat="0" applyAlignment="0" applyProtection="0"/>
    <xf numFmtId="167" fontId="1" fillId="31" borderId="0" applyNumberFormat="0" applyBorder="0" applyAlignment="0" applyProtection="0"/>
    <xf numFmtId="167" fontId="16" fillId="0" borderId="0" applyNumberFormat="0" applyFill="0" applyBorder="0" applyAlignment="0" applyProtection="0"/>
    <xf numFmtId="167" fontId="28" fillId="22" borderId="0" applyNumberFormat="0" applyBorder="0" applyAlignment="0" applyProtection="0"/>
    <xf numFmtId="167" fontId="28" fillId="21" borderId="0" applyNumberFormat="0" applyBorder="0" applyAlignment="0" applyProtection="0"/>
    <xf numFmtId="167" fontId="26" fillId="0" borderId="0" applyNumberFormat="0" applyFill="0" applyBorder="0" applyAlignment="0" applyProtection="0"/>
    <xf numFmtId="167" fontId="28" fillId="33" borderId="0" applyNumberFormat="0" applyBorder="0" applyAlignment="0" applyProtection="0"/>
    <xf numFmtId="167" fontId="17" fillId="11" borderId="0" applyNumberFormat="0" applyBorder="0" applyAlignment="0" applyProtection="0"/>
    <xf numFmtId="167" fontId="28" fillId="38" borderId="0" applyNumberFormat="0" applyBorder="0" applyAlignment="0" applyProtection="0"/>
    <xf numFmtId="167" fontId="16" fillId="0" borderId="0" applyNumberFormat="0" applyFill="0" applyBorder="0" applyAlignment="0" applyProtection="0"/>
    <xf numFmtId="167" fontId="28" fillId="22" borderId="0" applyNumberFormat="0" applyBorder="0" applyAlignment="0" applyProtection="0"/>
    <xf numFmtId="167" fontId="25" fillId="0" borderId="0" applyNumberFormat="0" applyFill="0" applyBorder="0" applyAlignment="0" applyProtection="0"/>
    <xf numFmtId="167" fontId="22" fillId="15" borderId="8" applyNumberFormat="0" applyAlignment="0" applyProtection="0"/>
    <xf numFmtId="167" fontId="1" fillId="0" borderId="0"/>
    <xf numFmtId="167" fontId="28" fillId="41" borderId="0" applyNumberFormat="0" applyBorder="0" applyAlignment="0" applyProtection="0"/>
    <xf numFmtId="167" fontId="1" fillId="28" borderId="0" applyNumberFormat="0" applyBorder="0" applyAlignment="0" applyProtection="0"/>
    <xf numFmtId="167" fontId="19" fillId="13" borderId="0" applyNumberFormat="0" applyBorder="0" applyAlignment="0" applyProtection="0"/>
    <xf numFmtId="167" fontId="1" fillId="20" borderId="0" applyNumberFormat="0" applyBorder="0" applyAlignment="0" applyProtection="0"/>
    <xf numFmtId="167" fontId="23" fillId="0" borderId="10" applyNumberFormat="0" applyFill="0" applyAlignment="0" applyProtection="0"/>
    <xf numFmtId="167" fontId="1" fillId="20" borderId="0" applyNumberFormat="0" applyBorder="0" applyAlignment="0" applyProtection="0"/>
    <xf numFmtId="167" fontId="1" fillId="0" borderId="0"/>
    <xf numFmtId="167" fontId="1" fillId="28" borderId="0" applyNumberFormat="0" applyBorder="0" applyAlignment="0" applyProtection="0"/>
    <xf numFmtId="167" fontId="15" fillId="0" borderId="6" applyNumberFormat="0" applyFill="0" applyAlignment="0" applyProtection="0"/>
    <xf numFmtId="167" fontId="18" fillId="12" borderId="0" applyNumberFormat="0" applyBorder="0" applyAlignment="0" applyProtection="0"/>
    <xf numFmtId="167" fontId="1" fillId="35" borderId="0" applyNumberFormat="0" applyBorder="0" applyAlignment="0" applyProtection="0"/>
    <xf numFmtId="167" fontId="1" fillId="27" borderId="0" applyNumberFormat="0" applyBorder="0" applyAlignment="0" applyProtection="0"/>
    <xf numFmtId="167" fontId="19" fillId="13" borderId="0" applyNumberFormat="0" applyBorder="0" applyAlignment="0" applyProtection="0"/>
    <xf numFmtId="167" fontId="27" fillId="0" borderId="13" applyNumberFormat="0" applyFill="0" applyAlignment="0" applyProtection="0"/>
    <xf numFmtId="167" fontId="1" fillId="0" borderId="0"/>
    <xf numFmtId="167" fontId="1" fillId="0" borderId="0"/>
    <xf numFmtId="167" fontId="28" fillId="30" borderId="0" applyNumberFormat="0" applyBorder="0" applyAlignment="0" applyProtection="0"/>
    <xf numFmtId="167" fontId="1" fillId="19" borderId="0" applyNumberFormat="0" applyBorder="0" applyAlignment="0" applyProtection="0"/>
    <xf numFmtId="167" fontId="28" fillId="29" borderId="0" applyNumberFormat="0" applyBorder="0" applyAlignment="0" applyProtection="0"/>
    <xf numFmtId="167" fontId="13" fillId="0" borderId="0" applyNumberFormat="0" applyFill="0" applyBorder="0" applyAlignment="0" applyProtection="0"/>
    <xf numFmtId="167" fontId="30" fillId="0" borderId="0"/>
    <xf numFmtId="167" fontId="28" fillId="21" borderId="0" applyNumberFormat="0" applyBorder="0" applyAlignment="0" applyProtection="0"/>
    <xf numFmtId="167" fontId="1" fillId="32" borderId="0" applyNumberFormat="0" applyBorder="0" applyAlignment="0" applyProtection="0"/>
    <xf numFmtId="167" fontId="15" fillId="0" borderId="6" applyNumberFormat="0" applyFill="0" applyAlignment="0" applyProtection="0"/>
    <xf numFmtId="167" fontId="15" fillId="0" borderId="6" applyNumberFormat="0" applyFill="0" applyAlignment="0" applyProtection="0"/>
    <xf numFmtId="167" fontId="1" fillId="24" borderId="0" applyNumberFormat="0" applyBorder="0" applyAlignment="0" applyProtection="0"/>
    <xf numFmtId="167" fontId="28" fillId="37" borderId="0" applyNumberFormat="0" applyBorder="0" applyAlignment="0" applyProtection="0"/>
    <xf numFmtId="167" fontId="1" fillId="27" borderId="0" applyNumberFormat="0" applyBorder="0" applyAlignment="0" applyProtection="0"/>
    <xf numFmtId="167" fontId="1" fillId="0" borderId="0"/>
    <xf numFmtId="167" fontId="28" fillId="29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28" fillId="33" borderId="0" applyNumberFormat="0" applyBorder="0" applyAlignment="0" applyProtection="0"/>
    <xf numFmtId="167" fontId="28" fillId="34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38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28" fillId="41" borderId="0" applyNumberFormat="0" applyBorder="0" applyAlignment="0" applyProtection="0"/>
    <xf numFmtId="167" fontId="16" fillId="0" borderId="7" applyNumberFormat="0" applyFill="0" applyAlignment="0" applyProtection="0"/>
    <xf numFmtId="167" fontId="14" fillId="0" borderId="5" applyNumberFormat="0" applyFill="0" applyAlignment="0" applyProtection="0"/>
    <xf numFmtId="167" fontId="17" fillId="11" borderId="0" applyNumberFormat="0" applyBorder="0" applyAlignment="0" applyProtection="0"/>
    <xf numFmtId="167" fontId="18" fillId="12" borderId="0" applyNumberFormat="0" applyBorder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21" fillId="15" borderId="9" applyNumberFormat="0" applyAlignment="0" applyProtection="0"/>
    <xf numFmtId="167" fontId="22" fillId="15" borderId="8" applyNumberFormat="0" applyAlignment="0" applyProtection="0"/>
    <xf numFmtId="167" fontId="23" fillId="0" borderId="10" applyNumberFormat="0" applyFill="0" applyAlignment="0" applyProtection="0"/>
    <xf numFmtId="167" fontId="24" fillId="16" borderId="11" applyNumberFormat="0" applyAlignment="0" applyProtection="0"/>
    <xf numFmtId="167" fontId="25" fillId="0" borderId="0" applyNumberFormat="0" applyFill="0" applyBorder="0" applyAlignment="0" applyProtection="0"/>
    <xf numFmtId="167" fontId="26" fillId="0" borderId="0" applyNumberFormat="0" applyFill="0" applyBorder="0" applyAlignment="0" applyProtection="0"/>
    <xf numFmtId="167" fontId="27" fillId="0" borderId="13" applyNumberFormat="0" applyFill="0" applyAlignment="0" applyProtection="0"/>
    <xf numFmtId="167" fontId="28" fillId="18" borderId="0" applyNumberFormat="0" applyBorder="0" applyAlignment="0" applyProtection="0"/>
    <xf numFmtId="167" fontId="28" fillId="21" borderId="0" applyNumberFormat="0" applyBorder="0" applyAlignment="0" applyProtection="0"/>
    <xf numFmtId="167" fontId="28" fillId="22" borderId="0" applyNumberFormat="0" applyBorder="0" applyAlignment="0" applyProtection="0"/>
    <xf numFmtId="167" fontId="28" fillId="25" borderId="0" applyNumberFormat="0" applyBorder="0" applyAlignment="0" applyProtection="0"/>
    <xf numFmtId="167" fontId="28" fillId="26" borderId="0" applyNumberFormat="0" applyBorder="0" applyAlignment="0" applyProtection="0"/>
    <xf numFmtId="167" fontId="28" fillId="29" borderId="0" applyNumberFormat="0" applyBorder="0" applyAlignment="0" applyProtection="0"/>
    <xf numFmtId="167" fontId="28" fillId="30" borderId="0" applyNumberFormat="0" applyBorder="0" applyAlignment="0" applyProtection="0"/>
    <xf numFmtId="167" fontId="28" fillId="33" borderId="0" applyNumberFormat="0" applyBorder="0" applyAlignment="0" applyProtection="0"/>
    <xf numFmtId="167" fontId="28" fillId="34" borderId="0" applyNumberFormat="0" applyBorder="0" applyAlignment="0" applyProtection="0"/>
    <xf numFmtId="167" fontId="28" fillId="37" borderId="0" applyNumberFormat="0" applyBorder="0" applyAlignment="0" applyProtection="0"/>
    <xf numFmtId="167" fontId="28" fillId="38" borderId="0" applyNumberFormat="0" applyBorder="0" applyAlignment="0" applyProtection="0"/>
    <xf numFmtId="167" fontId="28" fillId="41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30" fillId="0" borderId="0"/>
    <xf numFmtId="167" fontId="1" fillId="17" borderId="12" applyNumberFormat="0" applyFont="0" applyAlignment="0" applyProtection="0"/>
    <xf numFmtId="167" fontId="10" fillId="0" borderId="0"/>
    <xf numFmtId="167" fontId="1" fillId="0" borderId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0" fillId="0" borderId="0"/>
    <xf numFmtId="167" fontId="1" fillId="0" borderId="0"/>
    <xf numFmtId="167" fontId="1" fillId="0" borderId="0"/>
    <xf numFmtId="167" fontId="1" fillId="17" borderId="12" applyNumberFormat="0" applyFont="0" applyAlignment="0" applyProtection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0" borderId="0"/>
    <xf numFmtId="167" fontId="1" fillId="17" borderId="12" applyNumberFormat="0" applyFont="0" applyAlignment="0" applyProtection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4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9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28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36" borderId="0" applyNumberFormat="0" applyBorder="0" applyAlignment="0" applyProtection="0"/>
    <xf numFmtId="167" fontId="1" fillId="23" borderId="0" applyNumberFormat="0" applyBorder="0" applyAlignment="0" applyProtection="0"/>
    <xf numFmtId="167" fontId="1" fillId="35" borderId="0" applyNumberFormat="0" applyBorder="0" applyAlignment="0" applyProtection="0"/>
    <xf numFmtId="167" fontId="1" fillId="32" borderId="0" applyNumberFormat="0" applyBorder="0" applyAlignment="0" applyProtection="0"/>
    <xf numFmtId="167" fontId="1" fillId="31" borderId="0" applyNumberFormat="0" applyBorder="0" applyAlignment="0" applyProtection="0"/>
    <xf numFmtId="167" fontId="1" fillId="24" borderId="0" applyNumberFormat="0" applyBorder="0" applyAlignment="0" applyProtection="0"/>
    <xf numFmtId="167" fontId="1" fillId="20" borderId="0" applyNumberFormat="0" applyBorder="0" applyAlignment="0" applyProtection="0"/>
    <xf numFmtId="167" fontId="1" fillId="27" borderId="0" applyNumberFormat="0" applyBorder="0" applyAlignment="0" applyProtection="0"/>
    <xf numFmtId="167" fontId="1" fillId="19" borderId="0" applyNumberFormat="0" applyBorder="0" applyAlignment="0" applyProtection="0"/>
    <xf numFmtId="167" fontId="1" fillId="0" borderId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39" borderId="0" applyNumberFormat="0" applyBorder="0" applyAlignment="0" applyProtection="0"/>
    <xf numFmtId="167" fontId="1" fillId="23" borderId="0" applyNumberFormat="0" applyBorder="0" applyAlignment="0" applyProtection="0"/>
    <xf numFmtId="167" fontId="1" fillId="0" borderId="0"/>
    <xf numFmtId="167" fontId="1" fillId="40" borderId="0" applyNumberFormat="0" applyBorder="0" applyAlignment="0" applyProtection="0"/>
    <xf numFmtId="167" fontId="1" fillId="36" borderId="0" applyNumberFormat="0" applyBorder="0" applyAlignment="0" applyProtection="0"/>
    <xf numFmtId="167" fontId="1" fillId="24" borderId="0" applyNumberFormat="0" applyBorder="0" applyAlignment="0" applyProtection="0"/>
    <xf numFmtId="167" fontId="1" fillId="0" borderId="0"/>
    <xf numFmtId="167" fontId="1" fillId="19" borderId="0" applyNumberFormat="0" applyBorder="0" applyAlignment="0" applyProtection="0"/>
    <xf numFmtId="167" fontId="1" fillId="0" borderId="0"/>
    <xf numFmtId="167" fontId="1" fillId="23" borderId="0" applyNumberFormat="0" applyBorder="0" applyAlignment="0" applyProtection="0"/>
    <xf numFmtId="167" fontId="1" fillId="17" borderId="12" applyNumberFormat="0" applyFont="0" applyAlignment="0" applyProtection="0"/>
    <xf numFmtId="167" fontId="1" fillId="17" borderId="12" applyNumberFormat="0" applyFont="0" applyAlignment="0" applyProtection="0"/>
    <xf numFmtId="167" fontId="1" fillId="0" borderId="0"/>
    <xf numFmtId="167" fontId="1" fillId="31" borderId="0" applyNumberFormat="0" applyBorder="0" applyAlignment="0" applyProtection="0"/>
    <xf numFmtId="167" fontId="1" fillId="0" borderId="0"/>
    <xf numFmtId="167" fontId="1" fillId="28" borderId="0" applyNumberFormat="0" applyBorder="0" applyAlignment="0" applyProtection="0"/>
    <xf numFmtId="167" fontId="1" fillId="20" borderId="0" applyNumberFormat="0" applyBorder="0" applyAlignment="0" applyProtection="0"/>
    <xf numFmtId="167" fontId="1" fillId="20" borderId="0" applyNumberFormat="0" applyBorder="0" applyAlignment="0" applyProtection="0"/>
    <xf numFmtId="167" fontId="1" fillId="0" borderId="0"/>
    <xf numFmtId="167" fontId="1" fillId="28" borderId="0" applyNumberFormat="0" applyBorder="0" applyAlignment="0" applyProtection="0"/>
    <xf numFmtId="167" fontId="1" fillId="35" borderId="0" applyNumberFormat="0" applyBorder="0" applyAlignment="0" applyProtection="0"/>
    <xf numFmtId="167" fontId="1" fillId="27" borderId="0" applyNumberFormat="0" applyBorder="0" applyAlignment="0" applyProtection="0"/>
    <xf numFmtId="167" fontId="1" fillId="0" borderId="0"/>
    <xf numFmtId="167" fontId="1" fillId="0" borderId="0"/>
    <xf numFmtId="167" fontId="1" fillId="19" borderId="0" applyNumberFormat="0" applyBorder="0" applyAlignment="0" applyProtection="0"/>
    <xf numFmtId="167" fontId="1" fillId="32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0" borderId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17" borderId="12" applyNumberFormat="0" applyFont="0" applyAlignment="0" applyProtection="0"/>
    <xf numFmtId="167" fontId="30" fillId="0" borderId="0"/>
    <xf numFmtId="167" fontId="1" fillId="0" borderId="0"/>
    <xf numFmtId="167" fontId="13" fillId="0" borderId="0" applyNumberFormat="0" applyFill="0" applyBorder="0" applyAlignment="0" applyProtection="0"/>
    <xf numFmtId="167" fontId="14" fillId="0" borderId="5" applyNumberFormat="0" applyFill="0" applyAlignment="0" applyProtection="0"/>
    <xf numFmtId="167" fontId="15" fillId="0" borderId="6" applyNumberFormat="0" applyFill="0" applyAlignment="0" applyProtection="0"/>
    <xf numFmtId="167" fontId="16" fillId="0" borderId="7" applyNumberFormat="0" applyFill="0" applyAlignment="0" applyProtection="0"/>
    <xf numFmtId="167" fontId="16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8" fillId="12" borderId="0" applyNumberFormat="0" applyBorder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21" fillId="15" borderId="9" applyNumberFormat="0" applyAlignment="0" applyProtection="0"/>
    <xf numFmtId="167" fontId="22" fillId="15" borderId="8" applyNumberFormat="0" applyAlignment="0" applyProtection="0"/>
    <xf numFmtId="167" fontId="23" fillId="0" borderId="10" applyNumberFormat="0" applyFill="0" applyAlignment="0" applyProtection="0"/>
    <xf numFmtId="167" fontId="24" fillId="16" borderId="11" applyNumberFormat="0" applyAlignment="0" applyProtection="0"/>
    <xf numFmtId="167" fontId="25" fillId="0" borderId="0" applyNumberFormat="0" applyFill="0" applyBorder="0" applyAlignment="0" applyProtection="0"/>
    <xf numFmtId="167" fontId="1" fillId="17" borderId="12" applyNumberFormat="0" applyFont="0" applyAlignment="0" applyProtection="0"/>
    <xf numFmtId="167" fontId="26" fillId="0" borderId="0" applyNumberFormat="0" applyFill="0" applyBorder="0" applyAlignment="0" applyProtection="0"/>
    <xf numFmtId="167" fontId="27" fillId="0" borderId="13" applyNumberFormat="0" applyFill="0" applyAlignment="0" applyProtection="0"/>
    <xf numFmtId="167" fontId="28" fillId="18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28" fillId="21" borderId="0" applyNumberFormat="0" applyBorder="0" applyAlignment="0" applyProtection="0"/>
    <xf numFmtId="167" fontId="28" fillId="22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28" fillId="25" borderId="0" applyNumberFormat="0" applyBorder="0" applyAlignment="0" applyProtection="0"/>
    <xf numFmtId="167" fontId="28" fillId="26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28" fillId="29" borderId="0" applyNumberFormat="0" applyBorder="0" applyAlignment="0" applyProtection="0"/>
    <xf numFmtId="167" fontId="28" fillId="30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28" fillId="33" borderId="0" applyNumberFormat="0" applyBorder="0" applyAlignment="0" applyProtection="0"/>
    <xf numFmtId="167" fontId="28" fillId="34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38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28" fillId="41" borderId="0" applyNumberFormat="0" applyBorder="0" applyAlignment="0" applyProtection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30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42" borderId="0" applyNumberFormat="0" applyBorder="0" applyAlignment="0" applyProtection="0"/>
    <xf numFmtId="167" fontId="1" fillId="43" borderId="0" applyNumberFormat="0" applyBorder="0" applyAlignment="0" applyProtection="0"/>
    <xf numFmtId="167" fontId="1" fillId="44" borderId="0" applyNumberFormat="0" applyBorder="0" applyAlignment="0" applyProtection="0"/>
    <xf numFmtId="167" fontId="1" fillId="45" borderId="0" applyNumberFormat="0" applyBorder="0" applyAlignment="0" applyProtection="0"/>
    <xf numFmtId="167" fontId="1" fillId="46" borderId="0" applyNumberFormat="0" applyBorder="0" applyAlignment="0" applyProtection="0"/>
    <xf numFmtId="167" fontId="1" fillId="47" borderId="0" applyNumberFormat="0" applyBorder="0" applyAlignment="0" applyProtection="0"/>
    <xf numFmtId="167" fontId="1" fillId="48" borderId="0" applyNumberFormat="0" applyBorder="0" applyAlignment="0" applyProtection="0"/>
    <xf numFmtId="167" fontId="1" fillId="45" borderId="0" applyNumberFormat="0" applyBorder="0" applyAlignment="0" applyProtection="0"/>
    <xf numFmtId="167" fontId="1" fillId="47" borderId="0" applyNumberFormat="0" applyBorder="0" applyAlignment="0" applyProtection="0"/>
    <xf numFmtId="167" fontId="1" fillId="49" borderId="0" applyNumberFormat="0" applyBorder="0" applyAlignment="0" applyProtection="0"/>
    <xf numFmtId="167" fontId="28" fillId="50" borderId="0" applyNumberFormat="0" applyBorder="0" applyAlignment="0" applyProtection="0"/>
    <xf numFmtId="167" fontId="28" fillId="51" borderId="0" applyNumberFormat="0" applyBorder="0" applyAlignment="0" applyProtection="0"/>
    <xf numFmtId="167" fontId="28" fillId="48" borderId="0" applyNumberFormat="0" applyBorder="0" applyAlignment="0" applyProtection="0"/>
    <xf numFmtId="167" fontId="28" fillId="52" borderId="0" applyNumberFormat="0" applyBorder="0" applyAlignment="0" applyProtection="0"/>
    <xf numFmtId="167" fontId="28" fillId="53" borderId="0" applyNumberFormat="0" applyBorder="0" applyAlignment="0" applyProtection="0"/>
    <xf numFmtId="167" fontId="28" fillId="54" borderId="0" applyNumberFormat="0" applyBorder="0" applyAlignment="0" applyProtection="0"/>
    <xf numFmtId="167" fontId="28" fillId="55" borderId="0" applyNumberFormat="0" applyBorder="0" applyAlignment="0" applyProtection="0"/>
    <xf numFmtId="167" fontId="28" fillId="56" borderId="0" applyNumberFormat="0" applyBorder="0" applyAlignment="0" applyProtection="0"/>
    <xf numFmtId="167" fontId="28" fillId="57" borderId="0" applyNumberFormat="0" applyBorder="0" applyAlignment="0" applyProtection="0"/>
    <xf numFmtId="167" fontId="28" fillId="52" borderId="0" applyNumberFormat="0" applyBorder="0" applyAlignment="0" applyProtection="0"/>
    <xf numFmtId="167" fontId="28" fillId="58" borderId="0" applyNumberFormat="0" applyBorder="0" applyAlignment="0" applyProtection="0"/>
    <xf numFmtId="167" fontId="18" fillId="43" borderId="0" applyNumberFormat="0" applyBorder="0" applyAlignment="0" applyProtection="0"/>
    <xf numFmtId="167" fontId="52" fillId="46" borderId="8" applyNumberFormat="0" applyAlignment="0" applyProtection="0"/>
    <xf numFmtId="167" fontId="17" fillId="44" borderId="0" applyNumberFormat="0" applyBorder="0" applyAlignment="0" applyProtection="0"/>
    <xf numFmtId="167" fontId="53" fillId="0" borderId="14" applyNumberFormat="0" applyFill="0" applyAlignment="0" applyProtection="0"/>
    <xf numFmtId="167" fontId="54" fillId="0" borderId="15" applyNumberFormat="0" applyFill="0" applyAlignment="0" applyProtection="0"/>
    <xf numFmtId="167" fontId="55" fillId="0" borderId="16" applyNumberFormat="0" applyFill="0" applyAlignment="0" applyProtection="0"/>
    <xf numFmtId="167" fontId="55" fillId="0" borderId="0" applyNumberFormat="0" applyFill="0" applyBorder="0" applyAlignment="0" applyProtection="0"/>
    <xf numFmtId="167" fontId="20" fillId="46" borderId="8" applyNumberFormat="0" applyAlignment="0" applyProtection="0"/>
    <xf numFmtId="167" fontId="56" fillId="0" borderId="17" applyNumberFormat="0" applyFill="0" applyAlignment="0" applyProtection="0"/>
    <xf numFmtId="167" fontId="57" fillId="13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58" fillId="17" borderId="12" applyNumberFormat="0" applyFont="0" applyAlignment="0" applyProtection="0"/>
    <xf numFmtId="167" fontId="21" fillId="46" borderId="9" applyNumberFormat="0" applyAlignment="0" applyProtection="0"/>
    <xf numFmtId="167" fontId="59" fillId="0" borderId="0" applyNumberFormat="0" applyFill="0" applyBorder="0" applyAlignment="0" applyProtection="0"/>
    <xf numFmtId="167" fontId="27" fillId="0" borderId="18" applyNumberFormat="0" applyFill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3" fillId="0" borderId="0" applyNumberFormat="0" applyFill="0" applyBorder="0" applyAlignment="0" applyProtection="0"/>
    <xf numFmtId="167" fontId="14" fillId="0" borderId="5" applyNumberFormat="0" applyFill="0" applyAlignment="0" applyProtection="0"/>
    <xf numFmtId="167" fontId="15" fillId="0" borderId="6" applyNumberFormat="0" applyFill="0" applyAlignment="0" applyProtection="0"/>
    <xf numFmtId="167" fontId="16" fillId="0" borderId="7" applyNumberFormat="0" applyFill="0" applyAlignment="0" applyProtection="0"/>
    <xf numFmtId="167" fontId="16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8" fillId="12" borderId="0" applyNumberFormat="0" applyBorder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21" fillId="15" borderId="9" applyNumberFormat="0" applyAlignment="0" applyProtection="0"/>
    <xf numFmtId="167" fontId="22" fillId="15" borderId="8" applyNumberFormat="0" applyAlignment="0" applyProtection="0"/>
    <xf numFmtId="167" fontId="23" fillId="0" borderId="10" applyNumberFormat="0" applyFill="0" applyAlignment="0" applyProtection="0"/>
    <xf numFmtId="167" fontId="1" fillId="17" borderId="12" applyNumberFormat="0" applyFont="0" applyAlignment="0" applyProtection="0"/>
    <xf numFmtId="167" fontId="27" fillId="0" borderId="13" applyNumberFormat="0" applyFill="0" applyAlignment="0" applyProtection="0"/>
    <xf numFmtId="167" fontId="28" fillId="18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28" fillId="21" borderId="0" applyNumberFormat="0" applyBorder="0" applyAlignment="0" applyProtection="0"/>
    <xf numFmtId="167" fontId="28" fillId="22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28" fillId="25" borderId="0" applyNumberFormat="0" applyBorder="0" applyAlignment="0" applyProtection="0"/>
    <xf numFmtId="167" fontId="28" fillId="26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28" fillId="29" borderId="0" applyNumberFormat="0" applyBorder="0" applyAlignment="0" applyProtection="0"/>
    <xf numFmtId="167" fontId="28" fillId="30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28" fillId="33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38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28" fillId="41" borderId="0" applyNumberFormat="0" applyBorder="0" applyAlignment="0" applyProtection="0"/>
    <xf numFmtId="167" fontId="27" fillId="0" borderId="13" applyNumberFormat="0" applyFill="0" applyAlignment="0" applyProtection="0"/>
    <xf numFmtId="167" fontId="23" fillId="0" borderId="10" applyNumberFormat="0" applyFill="0" applyAlignment="0" applyProtection="0"/>
    <xf numFmtId="167" fontId="21" fillId="15" borderId="9" applyNumberFormat="0" applyAlignment="0" applyProtection="0"/>
    <xf numFmtId="167" fontId="1" fillId="24" borderId="0" applyNumberFormat="0" applyBorder="0" applyAlignment="0" applyProtection="0"/>
    <xf numFmtId="167" fontId="24" fillId="16" borderId="11" applyNumberFormat="0" applyAlignment="0" applyProtection="0"/>
    <xf numFmtId="167" fontId="19" fillId="13" borderId="0" applyNumberFormat="0" applyBorder="0" applyAlignment="0" applyProtection="0"/>
    <xf numFmtId="167" fontId="1" fillId="19" borderId="0" applyNumberFormat="0" applyBorder="0" applyAlignment="0" applyProtection="0"/>
    <xf numFmtId="167" fontId="1" fillId="32" borderId="0" applyNumberFormat="0" applyBorder="0" applyAlignment="0" applyProtection="0"/>
    <xf numFmtId="167" fontId="24" fillId="16" borderId="11" applyNumberFormat="0" applyAlignment="0" applyProtection="0"/>
    <xf numFmtId="167" fontId="1" fillId="36" borderId="0" applyNumberFormat="0" applyBorder="0" applyAlignment="0" applyProtection="0"/>
    <xf numFmtId="167" fontId="16" fillId="0" borderId="0" applyNumberFormat="0" applyFill="0" applyBorder="0" applyAlignment="0" applyProtection="0"/>
    <xf numFmtId="167" fontId="22" fillId="15" borderId="8" applyNumberFormat="0" applyAlignment="0" applyProtection="0"/>
    <xf numFmtId="167" fontId="1" fillId="0" borderId="0"/>
    <xf numFmtId="167" fontId="1" fillId="17" borderId="12" applyNumberFormat="0" applyFont="0" applyAlignment="0" applyProtection="0"/>
    <xf numFmtId="167" fontId="28" fillId="26" borderId="0" applyNumberFormat="0" applyBorder="0" applyAlignment="0" applyProtection="0"/>
    <xf numFmtId="167" fontId="15" fillId="0" borderId="6" applyNumberFormat="0" applyFill="0" applyAlignment="0" applyProtection="0"/>
    <xf numFmtId="167" fontId="1" fillId="0" borderId="0"/>
    <xf numFmtId="167" fontId="28" fillId="18" borderId="0" applyNumberFormat="0" applyBorder="0" applyAlignment="0" applyProtection="0"/>
    <xf numFmtId="167" fontId="1" fillId="0" borderId="0"/>
    <xf numFmtId="167" fontId="1" fillId="39" borderId="0" applyNumberFormat="0" applyBorder="0" applyAlignment="0" applyProtection="0"/>
    <xf numFmtId="167" fontId="18" fillId="12" borderId="0" applyNumberFormat="0" applyBorder="0" applyAlignment="0" applyProtection="0"/>
    <xf numFmtId="167" fontId="1" fillId="0" borderId="0"/>
    <xf numFmtId="167" fontId="14" fillId="0" borderId="5" applyNumberFormat="0" applyFill="0" applyAlignment="0" applyProtection="0"/>
    <xf numFmtId="167" fontId="1" fillId="20" borderId="0" applyNumberFormat="0" applyBorder="0" applyAlignment="0" applyProtection="0"/>
    <xf numFmtId="167" fontId="1" fillId="28" borderId="0" applyNumberFormat="0" applyBorder="0" applyAlignment="0" applyProtection="0"/>
    <xf numFmtId="167" fontId="28" fillId="30" borderId="0" applyNumberFormat="0" applyBorder="0" applyAlignment="0" applyProtection="0"/>
    <xf numFmtId="167" fontId="15" fillId="0" borderId="6" applyNumberFormat="0" applyFill="0" applyAlignment="0" applyProtection="0"/>
    <xf numFmtId="167" fontId="1" fillId="39" borderId="0" applyNumberFormat="0" applyBorder="0" applyAlignment="0" applyProtection="0"/>
    <xf numFmtId="167" fontId="28" fillId="22" borderId="0" applyNumberFormat="0" applyBorder="0" applyAlignment="0" applyProtection="0"/>
    <xf numFmtId="167" fontId="21" fillId="15" borderId="9" applyNumberFormat="0" applyAlignment="0" applyProtection="0"/>
    <xf numFmtId="167" fontId="1" fillId="0" borderId="0"/>
    <xf numFmtId="167" fontId="1" fillId="24" borderId="0" applyNumberFormat="0" applyBorder="0" applyAlignment="0" applyProtection="0"/>
    <xf numFmtId="167" fontId="1" fillId="17" borderId="12" applyNumberFormat="0" applyFont="0" applyAlignment="0" applyProtection="0"/>
    <xf numFmtId="167" fontId="1" fillId="23" borderId="0" applyNumberFormat="0" applyBorder="0" applyAlignment="0" applyProtection="0"/>
    <xf numFmtId="167" fontId="1" fillId="0" borderId="0"/>
    <xf numFmtId="167" fontId="1" fillId="0" borderId="0"/>
    <xf numFmtId="167" fontId="30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42" borderId="0" applyNumberFormat="0" applyBorder="0" applyAlignment="0" applyProtection="0"/>
    <xf numFmtId="167" fontId="1" fillId="43" borderId="0" applyNumberFormat="0" applyBorder="0" applyAlignment="0" applyProtection="0"/>
    <xf numFmtId="167" fontId="1" fillId="44" borderId="0" applyNumberFormat="0" applyBorder="0" applyAlignment="0" applyProtection="0"/>
    <xf numFmtId="167" fontId="1" fillId="45" borderId="0" applyNumberFormat="0" applyBorder="0" applyAlignment="0" applyProtection="0"/>
    <xf numFmtId="167" fontId="1" fillId="46" borderId="0" applyNumberFormat="0" applyBorder="0" applyAlignment="0" applyProtection="0"/>
    <xf numFmtId="167" fontId="1" fillId="47" borderId="0" applyNumberFormat="0" applyBorder="0" applyAlignment="0" applyProtection="0"/>
    <xf numFmtId="167" fontId="1" fillId="48" borderId="0" applyNumberFormat="0" applyBorder="0" applyAlignment="0" applyProtection="0"/>
    <xf numFmtId="167" fontId="1" fillId="45" borderId="0" applyNumberFormat="0" applyBorder="0" applyAlignment="0" applyProtection="0"/>
    <xf numFmtId="167" fontId="1" fillId="47" borderId="0" applyNumberFormat="0" applyBorder="0" applyAlignment="0" applyProtection="0"/>
    <xf numFmtId="167" fontId="1" fillId="49" borderId="0" applyNumberFormat="0" applyBorder="0" applyAlignment="0" applyProtection="0"/>
    <xf numFmtId="167" fontId="28" fillId="50" borderId="0" applyNumberFormat="0" applyBorder="0" applyAlignment="0" applyProtection="0"/>
    <xf numFmtId="167" fontId="28" fillId="51" borderId="0" applyNumberFormat="0" applyBorder="0" applyAlignment="0" applyProtection="0"/>
    <xf numFmtId="167" fontId="28" fillId="48" borderId="0" applyNumberFormat="0" applyBorder="0" applyAlignment="0" applyProtection="0"/>
    <xf numFmtId="167" fontId="28" fillId="52" borderId="0" applyNumberFormat="0" applyBorder="0" applyAlignment="0" applyProtection="0"/>
    <xf numFmtId="167" fontId="28" fillId="53" borderId="0" applyNumberFormat="0" applyBorder="0" applyAlignment="0" applyProtection="0"/>
    <xf numFmtId="167" fontId="28" fillId="54" borderId="0" applyNumberFormat="0" applyBorder="0" applyAlignment="0" applyProtection="0"/>
    <xf numFmtId="167" fontId="28" fillId="55" borderId="0" applyNumberFormat="0" applyBorder="0" applyAlignment="0" applyProtection="0"/>
    <xf numFmtId="167" fontId="28" fillId="56" borderId="0" applyNumberFormat="0" applyBorder="0" applyAlignment="0" applyProtection="0"/>
    <xf numFmtId="167" fontId="28" fillId="57" borderId="0" applyNumberFormat="0" applyBorder="0" applyAlignment="0" applyProtection="0"/>
    <xf numFmtId="167" fontId="28" fillId="52" borderId="0" applyNumberFormat="0" applyBorder="0" applyAlignment="0" applyProtection="0"/>
    <xf numFmtId="167" fontId="28" fillId="58" borderId="0" applyNumberFormat="0" applyBorder="0" applyAlignment="0" applyProtection="0"/>
    <xf numFmtId="167" fontId="18" fillId="43" borderId="0" applyNumberFormat="0" applyBorder="0" applyAlignment="0" applyProtection="0"/>
    <xf numFmtId="167" fontId="52" fillId="46" borderId="8" applyNumberFormat="0" applyAlignment="0" applyProtection="0"/>
    <xf numFmtId="167" fontId="17" fillId="44" borderId="0" applyNumberFormat="0" applyBorder="0" applyAlignment="0" applyProtection="0"/>
    <xf numFmtId="167" fontId="53" fillId="0" borderId="14" applyNumberFormat="0" applyFill="0" applyAlignment="0" applyProtection="0"/>
    <xf numFmtId="167" fontId="54" fillId="0" borderId="15" applyNumberFormat="0" applyFill="0" applyAlignment="0" applyProtection="0"/>
    <xf numFmtId="167" fontId="55" fillId="0" borderId="16" applyNumberFormat="0" applyFill="0" applyAlignment="0" applyProtection="0"/>
    <xf numFmtId="167" fontId="55" fillId="0" borderId="0" applyNumberFormat="0" applyFill="0" applyBorder="0" applyAlignment="0" applyProtection="0"/>
    <xf numFmtId="167" fontId="20" fillId="46" borderId="8" applyNumberFormat="0" applyAlignment="0" applyProtection="0"/>
    <xf numFmtId="167" fontId="56" fillId="0" borderId="17" applyNumberFormat="0" applyFill="0" applyAlignment="0" applyProtection="0"/>
    <xf numFmtId="167" fontId="57" fillId="13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58" fillId="17" borderId="12" applyNumberFormat="0" applyFont="0" applyAlignment="0" applyProtection="0"/>
    <xf numFmtId="167" fontId="21" fillId="46" borderId="9" applyNumberFormat="0" applyAlignment="0" applyProtection="0"/>
    <xf numFmtId="167" fontId="59" fillId="0" borderId="0" applyNumberFormat="0" applyFill="0" applyBorder="0" applyAlignment="0" applyProtection="0"/>
    <xf numFmtId="167" fontId="27" fillId="0" borderId="18" applyNumberFormat="0" applyFill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28" fillId="25" borderId="0" applyNumberFormat="0" applyBorder="0" applyAlignment="0" applyProtection="0"/>
    <xf numFmtId="167" fontId="26" fillId="0" borderId="0" applyNumberFormat="0" applyFill="0" applyBorder="0" applyAlignment="0" applyProtection="0"/>
    <xf numFmtId="167" fontId="13" fillId="0" borderId="0" applyNumberFormat="0" applyFill="0" applyBorder="0" applyAlignment="0" applyProtection="0"/>
    <xf numFmtId="167" fontId="28" fillId="21" borderId="0" applyNumberFormat="0" applyBorder="0" applyAlignment="0" applyProtection="0"/>
    <xf numFmtId="167" fontId="17" fillId="11" borderId="0" applyNumberFormat="0" applyBorder="0" applyAlignment="0" applyProtection="0"/>
    <xf numFmtId="167" fontId="1" fillId="0" borderId="0"/>
    <xf numFmtId="167" fontId="1" fillId="28" borderId="0" applyNumberFormat="0" applyBorder="0" applyAlignment="0" applyProtection="0"/>
    <xf numFmtId="167" fontId="28" fillId="21" borderId="0" applyNumberFormat="0" applyBorder="0" applyAlignment="0" applyProtection="0"/>
    <xf numFmtId="167" fontId="28" fillId="41" borderId="0" applyNumberFormat="0" applyBorder="0" applyAlignment="0" applyProtection="0"/>
    <xf numFmtId="167" fontId="1" fillId="31" borderId="0" applyNumberFormat="0" applyBorder="0" applyAlignment="0" applyProtection="0"/>
    <xf numFmtId="167" fontId="28" fillId="29" borderId="0" applyNumberFormat="0" applyBorder="0" applyAlignment="0" applyProtection="0"/>
    <xf numFmtId="167" fontId="28" fillId="25" borderId="0" applyNumberFormat="0" applyBorder="0" applyAlignment="0" applyProtection="0"/>
    <xf numFmtId="167" fontId="1" fillId="27" borderId="0" applyNumberFormat="0" applyBorder="0" applyAlignment="0" applyProtection="0"/>
    <xf numFmtId="167" fontId="1" fillId="23" borderId="0" applyNumberFormat="0" applyBorder="0" applyAlignment="0" applyProtection="0"/>
    <xf numFmtId="167" fontId="1" fillId="40" borderId="0" applyNumberFormat="0" applyBorder="0" applyAlignment="0" applyProtection="0"/>
    <xf numFmtId="167" fontId="27" fillId="0" borderId="13" applyNumberFormat="0" applyFill="0" applyAlignment="0" applyProtection="0"/>
    <xf numFmtId="167" fontId="28" fillId="22" borderId="0" applyNumberFormat="0" applyBorder="0" applyAlignment="0" applyProtection="0"/>
    <xf numFmtId="167" fontId="19" fillId="13" borderId="0" applyNumberFormat="0" applyBorder="0" applyAlignment="0" applyProtection="0"/>
    <xf numFmtId="167" fontId="23" fillId="0" borderId="10" applyNumberFormat="0" applyFill="0" applyAlignment="0" applyProtection="0"/>
    <xf numFmtId="167" fontId="1" fillId="19" borderId="0" applyNumberFormat="0" applyBorder="0" applyAlignment="0" applyProtection="0"/>
    <xf numFmtId="167" fontId="25" fillId="0" borderId="0" applyNumberFormat="0" applyFill="0" applyBorder="0" applyAlignment="0" applyProtection="0"/>
    <xf numFmtId="167" fontId="20" fillId="14" borderId="8" applyNumberFormat="0" applyAlignment="0" applyProtection="0"/>
    <xf numFmtId="167" fontId="16" fillId="0" borderId="7" applyNumberFormat="0" applyFill="0" applyAlignment="0" applyProtection="0"/>
    <xf numFmtId="167" fontId="28" fillId="37" borderId="0" applyNumberFormat="0" applyBorder="0" applyAlignment="0" applyProtection="0"/>
    <xf numFmtId="167" fontId="1" fillId="40" borderId="0" applyNumberFormat="0" applyBorder="0" applyAlignment="0" applyProtection="0"/>
    <xf numFmtId="167" fontId="28" fillId="38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33" borderId="0" applyNumberFormat="0" applyBorder="0" applyAlignment="0" applyProtection="0"/>
    <xf numFmtId="167" fontId="28" fillId="34" borderId="0" applyNumberFormat="0" applyBorder="0" applyAlignment="0" applyProtection="0"/>
    <xf numFmtId="167" fontId="1" fillId="35" borderId="0" applyNumberFormat="0" applyBorder="0" applyAlignment="0" applyProtection="0"/>
    <xf numFmtId="167" fontId="28" fillId="18" borderId="0" applyNumberFormat="0" applyBorder="0" applyAlignment="0" applyProtection="0"/>
    <xf numFmtId="167" fontId="25" fillId="0" borderId="0" applyNumberFormat="0" applyFill="0" applyBorder="0" applyAlignment="0" applyProtection="0"/>
    <xf numFmtId="167" fontId="1" fillId="0" borderId="0"/>
    <xf numFmtId="167" fontId="1" fillId="27" borderId="0" applyNumberFormat="0" applyBorder="0" applyAlignment="0" applyProtection="0"/>
    <xf numFmtId="167" fontId="22" fillId="15" borderId="8" applyNumberFormat="0" applyAlignment="0" applyProtection="0"/>
    <xf numFmtId="167" fontId="1" fillId="0" borderId="0"/>
    <xf numFmtId="167" fontId="28" fillId="26" borderId="0" applyNumberFormat="0" applyBorder="0" applyAlignment="0" applyProtection="0"/>
    <xf numFmtId="167" fontId="16" fillId="0" borderId="7" applyNumberFormat="0" applyFill="0" applyAlignment="0" applyProtection="0"/>
    <xf numFmtId="167" fontId="16" fillId="0" borderId="0" applyNumberFormat="0" applyFill="0" applyBorder="0" applyAlignment="0" applyProtection="0"/>
    <xf numFmtId="167" fontId="28" fillId="38" borderId="0" applyNumberFormat="0" applyBorder="0" applyAlignment="0" applyProtection="0"/>
    <xf numFmtId="167" fontId="13" fillId="0" borderId="0" applyNumberFormat="0" applyFill="0" applyBorder="0" applyAlignment="0" applyProtection="0"/>
    <xf numFmtId="167" fontId="18" fillId="12" borderId="0" applyNumberFormat="0" applyBorder="0" applyAlignment="0" applyProtection="0"/>
    <xf numFmtId="167" fontId="1" fillId="20" borderId="0" applyNumberFormat="0" applyBorder="0" applyAlignment="0" applyProtection="0"/>
    <xf numFmtId="167" fontId="1" fillId="0" borderId="0"/>
    <xf numFmtId="167" fontId="17" fillId="11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26" fillId="0" borderId="0" applyNumberFormat="0" applyFill="0" applyBorder="0" applyAlignment="0" applyProtection="0"/>
    <xf numFmtId="167" fontId="20" fillId="14" borderId="8" applyNumberFormat="0" applyAlignment="0" applyProtection="0"/>
    <xf numFmtId="167" fontId="14" fillId="0" borderId="5" applyNumberFormat="0" applyFill="0" applyAlignment="0" applyProtection="0"/>
    <xf numFmtId="167" fontId="28" fillId="41" borderId="0" applyNumberFormat="0" applyBorder="0" applyAlignment="0" applyProtection="0"/>
    <xf numFmtId="167" fontId="1" fillId="35" borderId="0" applyNumberFormat="0" applyBorder="0" applyAlignment="0" applyProtection="0"/>
    <xf numFmtId="167" fontId="1" fillId="32" borderId="0" applyNumberFormat="0" applyBorder="0" applyAlignment="0" applyProtection="0"/>
    <xf numFmtId="167" fontId="28" fillId="29" borderId="0" applyNumberFormat="0" applyBorder="0" applyAlignment="0" applyProtection="0"/>
    <xf numFmtId="167" fontId="1" fillId="31" borderId="0" applyNumberFormat="0" applyBorder="0" applyAlignment="0" applyProtection="0"/>
    <xf numFmtId="167" fontId="28" fillId="33" borderId="0" applyNumberFormat="0" applyBorder="0" applyAlignment="0" applyProtection="0"/>
    <xf numFmtId="167" fontId="28" fillId="30" borderId="0" applyNumberFormat="0" applyBorder="0" applyAlignment="0" applyProtection="0"/>
    <xf numFmtId="167" fontId="28" fillId="34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3" fillId="0" borderId="0" applyNumberFormat="0" applyFill="0" applyBorder="0" applyAlignment="0" applyProtection="0"/>
    <xf numFmtId="167" fontId="14" fillId="0" borderId="5" applyNumberFormat="0" applyFill="0" applyAlignment="0" applyProtection="0"/>
    <xf numFmtId="167" fontId="15" fillId="0" borderId="6" applyNumberFormat="0" applyFill="0" applyAlignment="0" applyProtection="0"/>
    <xf numFmtId="167" fontId="16" fillId="0" borderId="7" applyNumberFormat="0" applyFill="0" applyAlignment="0" applyProtection="0"/>
    <xf numFmtId="167" fontId="16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8" fillId="12" borderId="0" applyNumberFormat="0" applyBorder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21" fillId="15" borderId="9" applyNumberFormat="0" applyAlignment="0" applyProtection="0"/>
    <xf numFmtId="167" fontId="22" fillId="15" borderId="8" applyNumberFormat="0" applyAlignment="0" applyProtection="0"/>
    <xf numFmtId="167" fontId="23" fillId="0" borderId="10" applyNumberFormat="0" applyFill="0" applyAlignment="0" applyProtection="0"/>
    <xf numFmtId="167" fontId="24" fillId="16" borderId="11" applyNumberFormat="0" applyAlignment="0" applyProtection="0"/>
    <xf numFmtId="167" fontId="25" fillId="0" borderId="0" applyNumberFormat="0" applyFill="0" applyBorder="0" applyAlignment="0" applyProtection="0"/>
    <xf numFmtId="167" fontId="1" fillId="17" borderId="12" applyNumberFormat="0" applyFont="0" applyAlignment="0" applyProtection="0"/>
    <xf numFmtId="167" fontId="26" fillId="0" borderId="0" applyNumberFormat="0" applyFill="0" applyBorder="0" applyAlignment="0" applyProtection="0"/>
    <xf numFmtId="167" fontId="27" fillId="0" borderId="13" applyNumberFormat="0" applyFill="0" applyAlignment="0" applyProtection="0"/>
    <xf numFmtId="167" fontId="28" fillId="18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28" fillId="21" borderId="0" applyNumberFormat="0" applyBorder="0" applyAlignment="0" applyProtection="0"/>
    <xf numFmtId="167" fontId="28" fillId="22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28" fillId="25" borderId="0" applyNumberFormat="0" applyBorder="0" applyAlignment="0" applyProtection="0"/>
    <xf numFmtId="167" fontId="28" fillId="26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28" fillId="29" borderId="0" applyNumberFormat="0" applyBorder="0" applyAlignment="0" applyProtection="0"/>
    <xf numFmtId="167" fontId="28" fillId="30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28" fillId="33" borderId="0" applyNumberFormat="0" applyBorder="0" applyAlignment="0" applyProtection="0"/>
    <xf numFmtId="167" fontId="28" fillId="34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38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28" fillId="41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42" borderId="0" applyNumberFormat="0" applyBorder="0" applyAlignment="0" applyProtection="0"/>
    <xf numFmtId="167" fontId="1" fillId="43" borderId="0" applyNumberFormat="0" applyBorder="0" applyAlignment="0" applyProtection="0"/>
    <xf numFmtId="167" fontId="1" fillId="44" borderId="0" applyNumberFormat="0" applyBorder="0" applyAlignment="0" applyProtection="0"/>
    <xf numFmtId="167" fontId="1" fillId="45" borderId="0" applyNumberFormat="0" applyBorder="0" applyAlignment="0" applyProtection="0"/>
    <xf numFmtId="167" fontId="1" fillId="35" borderId="0" applyNumberFormat="0" applyBorder="0" applyAlignment="0" applyProtection="0"/>
    <xf numFmtId="167" fontId="1" fillId="46" borderId="0" applyNumberFormat="0" applyBorder="0" applyAlignment="0" applyProtection="0"/>
    <xf numFmtId="167" fontId="1" fillId="47" borderId="0" applyNumberFormat="0" applyBorder="0" applyAlignment="0" applyProtection="0"/>
    <xf numFmtId="167" fontId="1" fillId="24" borderId="0" applyNumberFormat="0" applyBorder="0" applyAlignment="0" applyProtection="0"/>
    <xf numFmtId="167" fontId="1" fillId="48" borderId="0" applyNumberFormat="0" applyBorder="0" applyAlignment="0" applyProtection="0"/>
    <xf numFmtId="167" fontId="1" fillId="45" borderId="0" applyNumberFormat="0" applyBorder="0" applyAlignment="0" applyProtection="0"/>
    <xf numFmtId="167" fontId="1" fillId="47" borderId="0" applyNumberFormat="0" applyBorder="0" applyAlignment="0" applyProtection="0"/>
    <xf numFmtId="167" fontId="1" fillId="49" borderId="0" applyNumberFormat="0" applyBorder="0" applyAlignment="0" applyProtection="0"/>
    <xf numFmtId="167" fontId="28" fillId="50" borderId="0" applyNumberFormat="0" applyBorder="0" applyAlignment="0" applyProtection="0"/>
    <xf numFmtId="167" fontId="28" fillId="51" borderId="0" applyNumberFormat="0" applyBorder="0" applyAlignment="0" applyProtection="0"/>
    <xf numFmtId="167" fontId="28" fillId="48" borderId="0" applyNumberFormat="0" applyBorder="0" applyAlignment="0" applyProtection="0"/>
    <xf numFmtId="167" fontId="28" fillId="52" borderId="0" applyNumberFormat="0" applyBorder="0" applyAlignment="0" applyProtection="0"/>
    <xf numFmtId="167" fontId="28" fillId="53" borderId="0" applyNumberFormat="0" applyBorder="0" applyAlignment="0" applyProtection="0"/>
    <xf numFmtId="167" fontId="28" fillId="54" borderId="0" applyNumberFormat="0" applyBorder="0" applyAlignment="0" applyProtection="0"/>
    <xf numFmtId="167" fontId="28" fillId="55" borderId="0" applyNumberFormat="0" applyBorder="0" applyAlignment="0" applyProtection="0"/>
    <xf numFmtId="167" fontId="28" fillId="56" borderId="0" applyNumberFormat="0" applyBorder="0" applyAlignment="0" applyProtection="0"/>
    <xf numFmtId="167" fontId="28" fillId="57" borderId="0" applyNumberFormat="0" applyBorder="0" applyAlignment="0" applyProtection="0"/>
    <xf numFmtId="167" fontId="28" fillId="52" borderId="0" applyNumberFormat="0" applyBorder="0" applyAlignment="0" applyProtection="0"/>
    <xf numFmtId="167" fontId="28" fillId="34" borderId="0" applyNumberFormat="0" applyBorder="0" applyAlignment="0" applyProtection="0"/>
    <xf numFmtId="167" fontId="28" fillId="58" borderId="0" applyNumberFormat="0" applyBorder="0" applyAlignment="0" applyProtection="0"/>
    <xf numFmtId="167" fontId="18" fillId="43" borderId="0" applyNumberFormat="0" applyBorder="0" applyAlignment="0" applyProtection="0"/>
    <xf numFmtId="167" fontId="52" fillId="46" borderId="8" applyNumberFormat="0" applyAlignment="0" applyProtection="0"/>
    <xf numFmtId="167" fontId="24" fillId="16" borderId="11" applyNumberFormat="0" applyAlignment="0" applyProtection="0"/>
    <xf numFmtId="167" fontId="26" fillId="0" borderId="0" applyNumberFormat="0" applyFill="0" applyBorder="0" applyAlignment="0" applyProtection="0"/>
    <xf numFmtId="167" fontId="17" fillId="44" borderId="0" applyNumberFormat="0" applyBorder="0" applyAlignment="0" applyProtection="0"/>
    <xf numFmtId="167" fontId="53" fillId="0" borderId="14" applyNumberFormat="0" applyFill="0" applyAlignment="0" applyProtection="0"/>
    <xf numFmtId="167" fontId="54" fillId="0" borderId="15" applyNumberFormat="0" applyFill="0" applyAlignment="0" applyProtection="0"/>
    <xf numFmtId="167" fontId="55" fillId="0" borderId="16" applyNumberFormat="0" applyFill="0" applyAlignment="0" applyProtection="0"/>
    <xf numFmtId="167" fontId="55" fillId="0" borderId="0" applyNumberFormat="0" applyFill="0" applyBorder="0" applyAlignment="0" applyProtection="0"/>
    <xf numFmtId="167" fontId="20" fillId="46" borderId="8" applyNumberFormat="0" applyAlignment="0" applyProtection="0"/>
    <xf numFmtId="167" fontId="56" fillId="0" borderId="17" applyNumberFormat="0" applyFill="0" applyAlignment="0" applyProtection="0"/>
    <xf numFmtId="167" fontId="57" fillId="13" borderId="0" applyNumberFormat="0" applyBorder="0" applyAlignment="0" applyProtection="0"/>
    <xf numFmtId="167" fontId="58" fillId="17" borderId="12" applyNumberFormat="0" applyFont="0" applyAlignment="0" applyProtection="0"/>
    <xf numFmtId="167" fontId="21" fillId="46" borderId="9" applyNumberFormat="0" applyAlignment="0" applyProtection="0"/>
    <xf numFmtId="167" fontId="59" fillId="0" borderId="0" applyNumberFormat="0" applyFill="0" applyBorder="0" applyAlignment="0" applyProtection="0"/>
    <xf numFmtId="167" fontId="27" fillId="0" borderId="18" applyNumberFormat="0" applyFill="0" applyAlignment="0" applyProtection="0"/>
    <xf numFmtId="167" fontId="25" fillId="0" borderId="0" applyNumberFormat="0" applyFill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3" fillId="0" borderId="0" applyNumberFormat="0" applyFill="0" applyBorder="0" applyAlignment="0" applyProtection="0"/>
    <xf numFmtId="167" fontId="14" fillId="0" borderId="5" applyNumberFormat="0" applyFill="0" applyAlignment="0" applyProtection="0"/>
    <xf numFmtId="167" fontId="15" fillId="0" borderId="6" applyNumberFormat="0" applyFill="0" applyAlignment="0" applyProtection="0"/>
    <xf numFmtId="167" fontId="16" fillId="0" borderId="7" applyNumberFormat="0" applyFill="0" applyAlignment="0" applyProtection="0"/>
    <xf numFmtId="167" fontId="16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8" fillId="12" borderId="0" applyNumberFormat="0" applyBorder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21" fillId="15" borderId="9" applyNumberFormat="0" applyAlignment="0" applyProtection="0"/>
    <xf numFmtId="167" fontId="22" fillId="15" borderId="8" applyNumberFormat="0" applyAlignment="0" applyProtection="0"/>
    <xf numFmtId="167" fontId="23" fillId="0" borderId="10" applyNumberFormat="0" applyFill="0" applyAlignment="0" applyProtection="0"/>
    <xf numFmtId="167" fontId="24" fillId="16" borderId="11" applyNumberFormat="0" applyAlignment="0" applyProtection="0"/>
    <xf numFmtId="167" fontId="25" fillId="0" borderId="0" applyNumberFormat="0" applyFill="0" applyBorder="0" applyAlignment="0" applyProtection="0"/>
    <xf numFmtId="167" fontId="1" fillId="17" borderId="12" applyNumberFormat="0" applyFont="0" applyAlignment="0" applyProtection="0"/>
    <xf numFmtId="167" fontId="26" fillId="0" borderId="0" applyNumberFormat="0" applyFill="0" applyBorder="0" applyAlignment="0" applyProtection="0"/>
    <xf numFmtId="167" fontId="27" fillId="0" borderId="13" applyNumberFormat="0" applyFill="0" applyAlignment="0" applyProtection="0"/>
    <xf numFmtId="167" fontId="28" fillId="18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28" fillId="21" borderId="0" applyNumberFormat="0" applyBorder="0" applyAlignment="0" applyProtection="0"/>
    <xf numFmtId="167" fontId="28" fillId="22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28" fillId="25" borderId="0" applyNumberFormat="0" applyBorder="0" applyAlignment="0" applyProtection="0"/>
    <xf numFmtId="167" fontId="28" fillId="26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28" fillId="29" borderId="0" applyNumberFormat="0" applyBorder="0" applyAlignment="0" applyProtection="0"/>
    <xf numFmtId="167" fontId="28" fillId="30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28" fillId="33" borderId="0" applyNumberFormat="0" applyBorder="0" applyAlignment="0" applyProtection="0"/>
    <xf numFmtId="167" fontId="28" fillId="34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38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28" fillId="41" borderId="0" applyNumberFormat="0" applyBorder="0" applyAlignment="0" applyProtection="0"/>
    <xf numFmtId="167" fontId="18" fillId="12" borderId="0" applyNumberFormat="0" applyBorder="0" applyAlignment="0" applyProtection="0"/>
    <xf numFmtId="167" fontId="23" fillId="0" borderId="10" applyNumberFormat="0" applyFill="0" applyAlignment="0" applyProtection="0"/>
    <xf numFmtId="167" fontId="16" fillId="0" borderId="0" applyNumberFormat="0" applyFill="0" applyBorder="0" applyAlignment="0" applyProtection="0"/>
    <xf numFmtId="167" fontId="1" fillId="0" borderId="0"/>
    <xf numFmtId="167" fontId="1" fillId="0" borderId="0"/>
    <xf numFmtId="167" fontId="1" fillId="36" borderId="0" applyNumberFormat="0" applyBorder="0" applyAlignment="0" applyProtection="0"/>
    <xf numFmtId="167" fontId="27" fillId="0" borderId="13" applyNumberFormat="0" applyFill="0" applyAlignment="0" applyProtection="0"/>
    <xf numFmtId="167" fontId="1" fillId="0" borderId="0"/>
    <xf numFmtId="167" fontId="1" fillId="31" borderId="0" applyNumberFormat="0" applyBorder="0" applyAlignment="0" applyProtection="0"/>
    <xf numFmtId="167" fontId="1" fillId="28" borderId="0" applyNumberFormat="0" applyBorder="0" applyAlignment="0" applyProtection="0"/>
    <xf numFmtId="167" fontId="21" fillId="15" borderId="9" applyNumberFormat="0" applyAlignment="0" applyProtection="0"/>
    <xf numFmtId="167" fontId="28" fillId="29" borderId="0" applyNumberFormat="0" applyBorder="0" applyAlignment="0" applyProtection="0"/>
    <xf numFmtId="167" fontId="16" fillId="0" borderId="7" applyNumberFormat="0" applyFill="0" applyAlignment="0" applyProtection="0"/>
    <xf numFmtId="167" fontId="1" fillId="0" borderId="0"/>
    <xf numFmtId="167" fontId="1" fillId="19" borderId="0" applyNumberFormat="0" applyBorder="0" applyAlignment="0" applyProtection="0"/>
    <xf numFmtId="167" fontId="1" fillId="0" borderId="0"/>
    <xf numFmtId="167" fontId="1" fillId="0" borderId="0"/>
    <xf numFmtId="167" fontId="1" fillId="23" borderId="0" applyNumberFormat="0" applyBorder="0" applyAlignment="0" applyProtection="0"/>
    <xf numFmtId="167" fontId="18" fillId="12" borderId="0" applyNumberFormat="0" applyBorder="0" applyAlignment="0" applyProtection="0"/>
    <xf numFmtId="167" fontId="20" fillId="14" borderId="8" applyNumberFormat="0" applyAlignment="0" applyProtection="0"/>
    <xf numFmtId="167" fontId="1" fillId="17" borderId="12" applyNumberFormat="0" applyFont="0" applyAlignment="0" applyProtection="0"/>
    <xf numFmtId="167" fontId="1" fillId="31" borderId="0" applyNumberFormat="0" applyBorder="0" applyAlignment="0" applyProtection="0"/>
    <xf numFmtId="167" fontId="1" fillId="28" borderId="0" applyNumberFormat="0" applyBorder="0" applyAlignment="0" applyProtection="0"/>
    <xf numFmtId="167" fontId="1" fillId="32" borderId="0" applyNumberFormat="0" applyBorder="0" applyAlignment="0" applyProtection="0"/>
    <xf numFmtId="167" fontId="15" fillId="0" borderId="6" applyNumberFormat="0" applyFill="0" applyAlignment="0" applyProtection="0"/>
    <xf numFmtId="167" fontId="28" fillId="25" borderId="0" applyNumberFormat="0" applyBorder="0" applyAlignment="0" applyProtection="0"/>
    <xf numFmtId="167" fontId="13" fillId="0" borderId="0" applyNumberFormat="0" applyFill="0" applyBorder="0" applyAlignment="0" applyProtection="0"/>
    <xf numFmtId="167" fontId="1" fillId="27" borderId="0" applyNumberFormat="0" applyBorder="0" applyAlignment="0" applyProtection="0"/>
    <xf numFmtId="167" fontId="18" fillId="12" borderId="0" applyNumberFormat="0" applyBorder="0" applyAlignment="0" applyProtection="0"/>
    <xf numFmtId="167" fontId="28" fillId="18" borderId="0" applyNumberFormat="0" applyBorder="0" applyAlignment="0" applyProtection="0"/>
    <xf numFmtId="167" fontId="14" fillId="0" borderId="5" applyNumberFormat="0" applyFill="0" applyAlignment="0" applyProtection="0"/>
    <xf numFmtId="167" fontId="16" fillId="0" borderId="0" applyNumberFormat="0" applyFill="0" applyBorder="0" applyAlignment="0" applyProtection="0"/>
    <xf numFmtId="167" fontId="22" fillId="15" borderId="8" applyNumberFormat="0" applyAlignment="0" applyProtection="0"/>
    <xf numFmtId="167" fontId="28" fillId="26" borderId="0" applyNumberFormat="0" applyBorder="0" applyAlignment="0" applyProtection="0"/>
    <xf numFmtId="167" fontId="27" fillId="0" borderId="13" applyNumberFormat="0" applyFill="0" applyAlignment="0" applyProtection="0"/>
    <xf numFmtId="167" fontId="28" fillId="29" borderId="0" applyNumberFormat="0" applyBorder="0" applyAlignment="0" applyProtection="0"/>
    <xf numFmtId="167" fontId="1" fillId="40" borderId="0" applyNumberFormat="0" applyBorder="0" applyAlignment="0" applyProtection="0"/>
    <xf numFmtId="167" fontId="1" fillId="20" borderId="0" applyNumberFormat="0" applyBorder="0" applyAlignment="0" applyProtection="0"/>
    <xf numFmtId="167" fontId="28" fillId="22" borderId="0" applyNumberFormat="0" applyBorder="0" applyAlignment="0" applyProtection="0"/>
    <xf numFmtId="167" fontId="16" fillId="0" borderId="0" applyNumberFormat="0" applyFill="0" applyBorder="0" applyAlignment="0" applyProtection="0"/>
    <xf numFmtId="167" fontId="28" fillId="37" borderId="0" applyNumberFormat="0" applyBorder="0" applyAlignment="0" applyProtection="0"/>
    <xf numFmtId="167" fontId="1" fillId="0" borderId="0"/>
    <xf numFmtId="167" fontId="22" fillId="15" borderId="8" applyNumberFormat="0" applyAlignment="0" applyProtection="0"/>
    <xf numFmtId="167" fontId="1" fillId="39" borderId="0" applyNumberFormat="0" applyBorder="0" applyAlignment="0" applyProtection="0"/>
    <xf numFmtId="167" fontId="24" fillId="16" borderId="11" applyNumberFormat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1" fillId="32" borderId="0" applyNumberFormat="0" applyBorder="0" applyAlignment="0" applyProtection="0"/>
    <xf numFmtId="167" fontId="28" fillId="30" borderId="0" applyNumberFormat="0" applyBorder="0" applyAlignment="0" applyProtection="0"/>
    <xf numFmtId="167" fontId="1" fillId="17" borderId="12" applyNumberFormat="0" applyFont="0" applyAlignment="0" applyProtection="0"/>
    <xf numFmtId="167" fontId="13" fillId="0" borderId="0" applyNumberFormat="0" applyFill="0" applyBorder="0" applyAlignment="0" applyProtection="0"/>
    <xf numFmtId="167" fontId="28" fillId="29" borderId="0" applyNumberFormat="0" applyBorder="0" applyAlignment="0" applyProtection="0"/>
    <xf numFmtId="167" fontId="1" fillId="27" borderId="0" applyNumberFormat="0" applyBorder="0" applyAlignment="0" applyProtection="0"/>
    <xf numFmtId="167" fontId="21" fillId="15" borderId="9" applyNumberFormat="0" applyAlignment="0" applyProtection="0"/>
    <xf numFmtId="167" fontId="20" fillId="14" borderId="8" applyNumberFormat="0" applyAlignment="0" applyProtection="0"/>
    <xf numFmtId="167" fontId="28" fillId="37" borderId="0" applyNumberFormat="0" applyBorder="0" applyAlignment="0" applyProtection="0"/>
    <xf numFmtId="167" fontId="24" fillId="16" borderId="11" applyNumberFormat="0" applyAlignment="0" applyProtection="0"/>
    <xf numFmtId="167" fontId="23" fillId="0" borderId="10" applyNumberFormat="0" applyFill="0" applyAlignment="0" applyProtection="0"/>
    <xf numFmtId="167" fontId="1" fillId="0" borderId="0"/>
    <xf numFmtId="167" fontId="16" fillId="0" borderId="7" applyNumberFormat="0" applyFill="0" applyAlignment="0" applyProtection="0"/>
    <xf numFmtId="167" fontId="1" fillId="24" borderId="0" applyNumberFormat="0" applyBorder="0" applyAlignment="0" applyProtection="0"/>
    <xf numFmtId="167" fontId="14" fillId="0" borderId="5" applyNumberFormat="0" applyFill="0" applyAlignment="0" applyProtection="0"/>
    <xf numFmtId="167" fontId="28" fillId="37" borderId="0" applyNumberFormat="0" applyBorder="0" applyAlignment="0" applyProtection="0"/>
    <xf numFmtId="167" fontId="1" fillId="20" borderId="0" applyNumberFormat="0" applyBorder="0" applyAlignment="0" applyProtection="0"/>
    <xf numFmtId="167" fontId="18" fillId="12" borderId="0" applyNumberFormat="0" applyBorder="0" applyAlignment="0" applyProtection="0"/>
    <xf numFmtId="167" fontId="28" fillId="30" borderId="0" applyNumberFormat="0" applyBorder="0" applyAlignment="0" applyProtection="0"/>
    <xf numFmtId="167" fontId="22" fillId="15" borderId="8" applyNumberFormat="0" applyAlignment="0" applyProtection="0"/>
    <xf numFmtId="167" fontId="28" fillId="33" borderId="0" applyNumberFormat="0" applyBorder="0" applyAlignment="0" applyProtection="0"/>
    <xf numFmtId="167" fontId="28" fillId="34" borderId="0" applyNumberFormat="0" applyBorder="0" applyAlignment="0" applyProtection="0"/>
    <xf numFmtId="167" fontId="26" fillId="0" borderId="0" applyNumberFormat="0" applyFill="0" applyBorder="0" applyAlignment="0" applyProtection="0"/>
    <xf numFmtId="167" fontId="28" fillId="29" borderId="0" applyNumberFormat="0" applyBorder="0" applyAlignment="0" applyProtection="0"/>
    <xf numFmtId="167" fontId="17" fillId="11" borderId="0" applyNumberFormat="0" applyBorder="0" applyAlignment="0" applyProtection="0"/>
    <xf numFmtId="167" fontId="1" fillId="0" borderId="0"/>
    <xf numFmtId="167" fontId="1" fillId="0" borderId="0"/>
    <xf numFmtId="167" fontId="28" fillId="41" borderId="0" applyNumberFormat="0" applyBorder="0" applyAlignment="0" applyProtection="0"/>
    <xf numFmtId="167" fontId="1" fillId="0" borderId="0"/>
    <xf numFmtId="167" fontId="17" fillId="11" borderId="0" applyNumberFormat="0" applyBorder="0" applyAlignment="0" applyProtection="0"/>
    <xf numFmtId="167" fontId="27" fillId="0" borderId="13" applyNumberFormat="0" applyFill="0" applyAlignment="0" applyProtection="0"/>
    <xf numFmtId="167" fontId="28" fillId="21" borderId="0" applyNumberFormat="0" applyBorder="0" applyAlignment="0" applyProtection="0"/>
    <xf numFmtId="167" fontId="24" fillId="16" borderId="11" applyNumberFormat="0" applyAlignment="0" applyProtection="0"/>
    <xf numFmtId="167" fontId="15" fillId="0" borderId="6" applyNumberFormat="0" applyFill="0" applyAlignment="0" applyProtection="0"/>
    <xf numFmtId="167" fontId="25" fillId="0" borderId="0" applyNumberFormat="0" applyFill="0" applyBorder="0" applyAlignment="0" applyProtection="0"/>
    <xf numFmtId="167" fontId="1" fillId="31" borderId="0" applyNumberFormat="0" applyBorder="0" applyAlignment="0" applyProtection="0"/>
    <xf numFmtId="167" fontId="28" fillId="30" borderId="0" applyNumberFormat="0" applyBorder="0" applyAlignment="0" applyProtection="0"/>
    <xf numFmtId="167" fontId="28" fillId="25" borderId="0" applyNumberFormat="0" applyBorder="0" applyAlignment="0" applyProtection="0"/>
    <xf numFmtId="167" fontId="28" fillId="38" borderId="0" applyNumberFormat="0" applyBorder="0" applyAlignment="0" applyProtection="0"/>
    <xf numFmtId="167" fontId="15" fillId="0" borderId="6" applyNumberFormat="0" applyFill="0" applyAlignment="0" applyProtection="0"/>
    <xf numFmtId="167" fontId="22" fillId="15" borderId="8" applyNumberFormat="0" applyAlignment="0" applyProtection="0"/>
    <xf numFmtId="167" fontId="28" fillId="18" borderId="0" applyNumberFormat="0" applyBorder="0" applyAlignment="0" applyProtection="0"/>
    <xf numFmtId="167" fontId="1" fillId="23" borderId="0" applyNumberFormat="0" applyBorder="0" applyAlignment="0" applyProtection="0"/>
    <xf numFmtId="167" fontId="17" fillId="11" borderId="0" applyNumberFormat="0" applyBorder="0" applyAlignment="0" applyProtection="0"/>
    <xf numFmtId="167" fontId="28" fillId="41" borderId="0" applyNumberFormat="0" applyBorder="0" applyAlignment="0" applyProtection="0"/>
    <xf numFmtId="167" fontId="1" fillId="0" borderId="0"/>
    <xf numFmtId="167" fontId="19" fillId="13" borderId="0" applyNumberFormat="0" applyBorder="0" applyAlignment="0" applyProtection="0"/>
    <xf numFmtId="167" fontId="28" fillId="41" borderId="0" applyNumberFormat="0" applyBorder="0" applyAlignment="0" applyProtection="0"/>
    <xf numFmtId="167" fontId="28" fillId="18" borderId="0" applyNumberFormat="0" applyBorder="0" applyAlignment="0" applyProtection="0"/>
    <xf numFmtId="167" fontId="1" fillId="28" borderId="0" applyNumberFormat="0" applyBorder="0" applyAlignment="0" applyProtection="0"/>
    <xf numFmtId="167" fontId="1" fillId="19" borderId="0" applyNumberFormat="0" applyBorder="0" applyAlignment="0" applyProtection="0"/>
    <xf numFmtId="167" fontId="16" fillId="0" borderId="7" applyNumberFormat="0" applyFill="0" applyAlignment="0" applyProtection="0"/>
    <xf numFmtId="167" fontId="13" fillId="0" borderId="0" applyNumberFormat="0" applyFill="0" applyBorder="0" applyAlignment="0" applyProtection="0"/>
    <xf numFmtId="167" fontId="28" fillId="26" borderId="0" applyNumberFormat="0" applyBorder="0" applyAlignment="0" applyProtection="0"/>
    <xf numFmtId="167" fontId="28" fillId="38" borderId="0" applyNumberFormat="0" applyBorder="0" applyAlignment="0" applyProtection="0"/>
    <xf numFmtId="167" fontId="1" fillId="17" borderId="12" applyNumberFormat="0" applyFont="0" applyAlignment="0" applyProtection="0"/>
    <xf numFmtId="167" fontId="1" fillId="17" borderId="12" applyNumberFormat="0" applyFont="0" applyAlignment="0" applyProtection="0"/>
    <xf numFmtId="167" fontId="23" fillId="0" borderId="10" applyNumberFormat="0" applyFill="0" applyAlignment="0" applyProtection="0"/>
    <xf numFmtId="167" fontId="1" fillId="36" borderId="0" applyNumberFormat="0" applyBorder="0" applyAlignment="0" applyProtection="0"/>
    <xf numFmtId="167" fontId="1" fillId="0" borderId="0"/>
    <xf numFmtId="167" fontId="28" fillId="18" borderId="0" applyNumberFormat="0" applyBorder="0" applyAlignment="0" applyProtection="0"/>
    <xf numFmtId="167" fontId="1" fillId="0" borderId="0"/>
    <xf numFmtId="167" fontId="1" fillId="19" borderId="0" applyNumberFormat="0" applyBorder="0" applyAlignment="0" applyProtection="0"/>
    <xf numFmtId="167" fontId="28" fillId="33" borderId="0" applyNumberFormat="0" applyBorder="0" applyAlignment="0" applyProtection="0"/>
    <xf numFmtId="167" fontId="28" fillId="22" borderId="0" applyNumberFormat="0" applyBorder="0" applyAlignment="0" applyProtection="0"/>
    <xf numFmtId="167" fontId="25" fillId="0" borderId="0" applyNumberFormat="0" applyFill="0" applyBorder="0" applyAlignment="0" applyProtection="0"/>
    <xf numFmtId="167" fontId="20" fillId="14" borderId="8" applyNumberFormat="0" applyAlignment="0" applyProtection="0"/>
    <xf numFmtId="167" fontId="1" fillId="40" borderId="0" applyNumberFormat="0" applyBorder="0" applyAlignment="0" applyProtection="0"/>
    <xf numFmtId="167" fontId="14" fillId="0" borderId="5" applyNumberFormat="0" applyFill="0" applyAlignment="0" applyProtection="0"/>
    <xf numFmtId="167" fontId="1" fillId="0" borderId="0"/>
    <xf numFmtId="167" fontId="25" fillId="0" borderId="0" applyNumberFormat="0" applyFill="0" applyBorder="0" applyAlignment="0" applyProtection="0"/>
    <xf numFmtId="167" fontId="28" fillId="41" borderId="0" applyNumberFormat="0" applyBorder="0" applyAlignment="0" applyProtection="0"/>
    <xf numFmtId="167" fontId="1" fillId="0" borderId="0"/>
    <xf numFmtId="167" fontId="1" fillId="36" borderId="0" applyNumberFormat="0" applyBorder="0" applyAlignment="0" applyProtection="0"/>
    <xf numFmtId="167" fontId="1" fillId="0" borderId="0"/>
    <xf numFmtId="167" fontId="1" fillId="23" borderId="0" applyNumberFormat="0" applyBorder="0" applyAlignment="0" applyProtection="0"/>
    <xf numFmtId="167" fontId="19" fillId="13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32" borderId="0" applyNumberFormat="0" applyBorder="0" applyAlignment="0" applyProtection="0"/>
    <xf numFmtId="167" fontId="28" fillId="22" borderId="0" applyNumberFormat="0" applyBorder="0" applyAlignment="0" applyProtection="0"/>
    <xf numFmtId="167" fontId="16" fillId="0" borderId="0" applyNumberFormat="0" applyFill="0" applyBorder="0" applyAlignment="0" applyProtection="0"/>
    <xf numFmtId="167" fontId="28" fillId="30" borderId="0" applyNumberFormat="0" applyBorder="0" applyAlignment="0" applyProtection="0"/>
    <xf numFmtId="167" fontId="14" fillId="0" borderId="5" applyNumberFormat="0" applyFill="0" applyAlignment="0" applyProtection="0"/>
    <xf numFmtId="167" fontId="1" fillId="39" borderId="0" applyNumberFormat="0" applyBorder="0" applyAlignment="0" applyProtection="0"/>
    <xf numFmtId="167" fontId="21" fillId="15" borderId="9" applyNumberFormat="0" applyAlignment="0" applyProtection="0"/>
    <xf numFmtId="167" fontId="1" fillId="35" borderId="0" applyNumberFormat="0" applyBorder="0" applyAlignment="0" applyProtection="0"/>
    <xf numFmtId="167" fontId="28" fillId="21" borderId="0" applyNumberFormat="0" applyBorder="0" applyAlignment="0" applyProtection="0"/>
    <xf numFmtId="167" fontId="1" fillId="0" borderId="0"/>
    <xf numFmtId="167" fontId="28" fillId="26" borderId="0" applyNumberFormat="0" applyBorder="0" applyAlignment="0" applyProtection="0"/>
    <xf numFmtId="167" fontId="21" fillId="15" borderId="9" applyNumberFormat="0" applyAlignment="0" applyProtection="0"/>
    <xf numFmtId="167" fontId="13" fillId="0" borderId="0" applyNumberFormat="0" applyFill="0" applyBorder="0" applyAlignment="0" applyProtection="0"/>
    <xf numFmtId="167" fontId="23" fillId="0" borderId="10" applyNumberFormat="0" applyFill="0" applyAlignment="0" applyProtection="0"/>
    <xf numFmtId="167" fontId="28" fillId="25" borderId="0" applyNumberFormat="0" applyBorder="0" applyAlignment="0" applyProtection="0"/>
    <xf numFmtId="167" fontId="1" fillId="27" borderId="0" applyNumberFormat="0" applyBorder="0" applyAlignment="0" applyProtection="0"/>
    <xf numFmtId="167" fontId="28" fillId="33" borderId="0" applyNumberFormat="0" applyBorder="0" applyAlignment="0" applyProtection="0"/>
    <xf numFmtId="167" fontId="1" fillId="40" borderId="0" applyNumberFormat="0" applyBorder="0" applyAlignment="0" applyProtection="0"/>
    <xf numFmtId="167" fontId="1" fillId="39" borderId="0" applyNumberFormat="0" applyBorder="0" applyAlignment="0" applyProtection="0"/>
    <xf numFmtId="167" fontId="28" fillId="38" borderId="0" applyNumberFormat="0" applyBorder="0" applyAlignment="0" applyProtection="0"/>
    <xf numFmtId="167" fontId="28" fillId="37" borderId="0" applyNumberFormat="0" applyBorder="0" applyAlignment="0" applyProtection="0"/>
    <xf numFmtId="167" fontId="1" fillId="36" borderId="0" applyNumberFormat="0" applyBorder="0" applyAlignment="0" applyProtection="0"/>
    <xf numFmtId="167" fontId="1" fillId="35" borderId="0" applyNumberFormat="0" applyBorder="0" applyAlignment="0" applyProtection="0"/>
    <xf numFmtId="167" fontId="1" fillId="24" borderId="0" applyNumberFormat="0" applyBorder="0" applyAlignment="0" applyProtection="0"/>
    <xf numFmtId="167" fontId="26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" fillId="0" borderId="0"/>
    <xf numFmtId="167" fontId="28" fillId="34" borderId="0" applyNumberFormat="0" applyBorder="0" applyAlignment="0" applyProtection="0"/>
    <xf numFmtId="167" fontId="1" fillId="31" borderId="0" applyNumberFormat="0" applyBorder="0" applyAlignment="0" applyProtection="0"/>
    <xf numFmtId="167" fontId="28" fillId="33" borderId="0" applyNumberFormat="0" applyBorder="0" applyAlignment="0" applyProtection="0"/>
    <xf numFmtId="167" fontId="1" fillId="32" borderId="0" applyNumberFormat="0" applyBorder="0" applyAlignment="0" applyProtection="0"/>
    <xf numFmtId="167" fontId="28" fillId="26" borderId="0" applyNumberFormat="0" applyBorder="0" applyAlignment="0" applyProtection="0"/>
    <xf numFmtId="167" fontId="1" fillId="28" borderId="0" applyNumberFormat="0" applyBorder="0" applyAlignment="0" applyProtection="0"/>
    <xf numFmtId="167" fontId="1" fillId="27" borderId="0" applyNumberFormat="0" applyBorder="0" applyAlignment="0" applyProtection="0"/>
    <xf numFmtId="167" fontId="28" fillId="25" borderId="0" applyNumberFormat="0" applyBorder="0" applyAlignment="0" applyProtection="0"/>
    <xf numFmtId="167" fontId="1" fillId="24" borderId="0" applyNumberFormat="0" applyBorder="0" applyAlignment="0" applyProtection="0"/>
    <xf numFmtId="167" fontId="1" fillId="23" borderId="0" applyNumberFormat="0" applyBorder="0" applyAlignment="0" applyProtection="0"/>
    <xf numFmtId="167" fontId="28" fillId="21" borderId="0" applyNumberFormat="0" applyBorder="0" applyAlignment="0" applyProtection="0"/>
    <xf numFmtId="167" fontId="28" fillId="22" borderId="0" applyNumberFormat="0" applyBorder="0" applyAlignment="0" applyProtection="0"/>
    <xf numFmtId="167" fontId="16" fillId="0" borderId="7" applyNumberFormat="0" applyFill="0" applyAlignment="0" applyProtection="0"/>
    <xf numFmtId="167" fontId="27" fillId="0" borderId="13" applyNumberFormat="0" applyFill="0" applyAlignment="0" applyProtection="0"/>
    <xf numFmtId="167" fontId="28" fillId="38" borderId="0" applyNumberFormat="0" applyBorder="0" applyAlignment="0" applyProtection="0"/>
    <xf numFmtId="167" fontId="15" fillId="0" borderId="6" applyNumberFormat="0" applyFill="0" applyAlignment="0" applyProtection="0"/>
    <xf numFmtId="167" fontId="1" fillId="19" borderId="0" applyNumberFormat="0" applyBorder="0" applyAlignment="0" applyProtection="0"/>
    <xf numFmtId="167" fontId="26" fillId="0" borderId="0" applyNumberFormat="0" applyFill="0" applyBorder="0" applyAlignment="0" applyProtection="0"/>
    <xf numFmtId="167" fontId="1" fillId="20" borderId="0" applyNumberFormat="0" applyBorder="0" applyAlignment="0" applyProtection="0"/>
    <xf numFmtId="167" fontId="1" fillId="39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28" fillId="34" borderId="0" applyNumberFormat="0" applyBorder="0" applyAlignment="0" applyProtection="0"/>
    <xf numFmtId="167" fontId="1" fillId="20" borderId="0" applyNumberFormat="0" applyBorder="0" applyAlignment="0" applyProtection="0"/>
    <xf numFmtId="167" fontId="28" fillId="21" borderId="0" applyNumberFormat="0" applyBorder="0" applyAlignment="0" applyProtection="0"/>
    <xf numFmtId="167" fontId="19" fillId="13" borderId="0" applyNumberFormat="0" applyBorder="0" applyAlignment="0" applyProtection="0"/>
    <xf numFmtId="167" fontId="1" fillId="35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0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32" borderId="0" applyNumberFormat="0" applyBorder="0" applyAlignment="0" applyProtection="0"/>
    <xf numFmtId="167" fontId="1" fillId="31" borderId="0" applyNumberFormat="0" applyBorder="0" applyAlignment="0" applyProtection="0"/>
    <xf numFmtId="167" fontId="1" fillId="24" borderId="0" applyNumberFormat="0" applyBorder="0" applyAlignment="0" applyProtection="0"/>
    <xf numFmtId="167" fontId="1" fillId="20" borderId="0" applyNumberFormat="0" applyBorder="0" applyAlignment="0" applyProtection="0"/>
    <xf numFmtId="167" fontId="1" fillId="19" borderId="0" applyNumberFormat="0" applyBorder="0" applyAlignment="0" applyProtection="0"/>
    <xf numFmtId="167" fontId="1" fillId="28" borderId="0" applyNumberFormat="0" applyBorder="0" applyAlignment="0" applyProtection="0"/>
    <xf numFmtId="167" fontId="1" fillId="27" borderId="0" applyNumberFormat="0" applyBorder="0" applyAlignment="0" applyProtection="0"/>
    <xf numFmtId="167" fontId="1" fillId="17" borderId="12" applyNumberFormat="0" applyFont="0" applyAlignment="0" applyProtection="0"/>
    <xf numFmtId="167" fontId="1" fillId="23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24" borderId="0" applyNumberFormat="0" applyBorder="0" applyAlignment="0" applyProtection="0"/>
    <xf numFmtId="167" fontId="1" fillId="28" borderId="0" applyNumberFormat="0" applyBorder="0" applyAlignment="0" applyProtection="0"/>
    <xf numFmtId="167" fontId="1" fillId="32" borderId="0" applyNumberFormat="0" applyBorder="0" applyAlignment="0" applyProtection="0"/>
    <xf numFmtId="167" fontId="1" fillId="31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3" fillId="0" borderId="0" applyNumberFormat="0" applyFill="0" applyBorder="0" applyAlignment="0" applyProtection="0"/>
    <xf numFmtId="167" fontId="1" fillId="23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27" borderId="0" applyNumberFormat="0" applyBorder="0" applyAlignment="0" applyProtection="0"/>
    <xf numFmtId="167" fontId="1" fillId="40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17" borderId="12" applyNumberFormat="0" applyFont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24" borderId="0" applyNumberFormat="0" applyBorder="0" applyAlignment="0" applyProtection="0"/>
    <xf numFmtId="167" fontId="1" fillId="0" borderId="0"/>
    <xf numFmtId="167" fontId="1" fillId="31" borderId="0" applyNumberFormat="0" applyBorder="0" applyAlignment="0" applyProtection="0"/>
    <xf numFmtId="167" fontId="1" fillId="0" borderId="0"/>
    <xf numFmtId="167" fontId="1" fillId="0" borderId="0"/>
    <xf numFmtId="167" fontId="1" fillId="32" borderId="0" applyNumberFormat="0" applyBorder="0" applyAlignment="0" applyProtection="0"/>
    <xf numFmtId="167" fontId="1" fillId="17" borderId="12" applyNumberFormat="0" applyFont="0" applyAlignment="0" applyProtection="0"/>
    <xf numFmtId="167" fontId="1" fillId="0" borderId="0"/>
    <xf numFmtId="167" fontId="1" fillId="36" borderId="0" applyNumberFormat="0" applyBorder="0" applyAlignment="0" applyProtection="0"/>
    <xf numFmtId="167" fontId="1" fillId="23" borderId="0" applyNumberFormat="0" applyBorder="0" applyAlignment="0" applyProtection="0"/>
    <xf numFmtId="167" fontId="1" fillId="0" borderId="0"/>
    <xf numFmtId="167" fontId="1" fillId="27" borderId="0" applyNumberFormat="0" applyBorder="0" applyAlignment="0" applyProtection="0"/>
    <xf numFmtId="167" fontId="1" fillId="20" borderId="0" applyNumberFormat="0" applyBorder="0" applyAlignment="0" applyProtection="0"/>
    <xf numFmtId="167" fontId="1" fillId="19" borderId="0" applyNumberFormat="0" applyBorder="0" applyAlignment="0" applyProtection="0"/>
    <xf numFmtId="167" fontId="1" fillId="28" borderId="0" applyNumberFormat="0" applyBorder="0" applyAlignment="0" applyProtection="0"/>
    <xf numFmtId="167" fontId="1" fillId="39" borderId="0" applyNumberFormat="0" applyBorder="0" applyAlignment="0" applyProtection="0"/>
    <xf numFmtId="167" fontId="1" fillId="35" borderId="0" applyNumberFormat="0" applyBorder="0" applyAlignment="0" applyProtection="0"/>
    <xf numFmtId="167" fontId="1" fillId="40" borderId="0" applyNumberFormat="0" applyBorder="0" applyAlignment="0" applyProtection="0"/>
    <xf numFmtId="167" fontId="1" fillId="24" borderId="0" applyNumberFormat="0" applyBorder="0" applyAlignment="0" applyProtection="0"/>
    <xf numFmtId="167" fontId="1" fillId="24" borderId="0" applyNumberFormat="0" applyBorder="0" applyAlignment="0" applyProtection="0"/>
    <xf numFmtId="167" fontId="21" fillId="15" borderId="9" applyNumberFormat="0" applyAlignment="0" applyProtection="0"/>
    <xf numFmtId="167" fontId="14" fillId="0" borderId="5" applyNumberFormat="0" applyFill="0" applyAlignment="0" applyProtection="0"/>
    <xf numFmtId="167" fontId="1" fillId="23" borderId="0" applyNumberFormat="0" applyBorder="0" applyAlignment="0" applyProtection="0"/>
    <xf numFmtId="167" fontId="1" fillId="28" borderId="0" applyNumberFormat="0" applyBorder="0" applyAlignment="0" applyProtection="0"/>
    <xf numFmtId="167" fontId="28" fillId="26" borderId="0" applyNumberFormat="0" applyBorder="0" applyAlignment="0" applyProtection="0"/>
    <xf numFmtId="167" fontId="1" fillId="39" borderId="0" applyNumberFormat="0" applyBorder="0" applyAlignment="0" applyProtection="0"/>
    <xf numFmtId="167" fontId="1" fillId="31" borderId="0" applyNumberFormat="0" applyBorder="0" applyAlignment="0" applyProtection="0"/>
    <xf numFmtId="167" fontId="28" fillId="22" borderId="0" applyNumberFormat="0" applyBorder="0" applyAlignment="0" applyProtection="0"/>
    <xf numFmtId="167" fontId="26" fillId="0" borderId="0" applyNumberFormat="0" applyFill="0" applyBorder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1" fillId="17" borderId="12" applyNumberFormat="0" applyFont="0" applyAlignment="0" applyProtection="0"/>
    <xf numFmtId="167" fontId="15" fillId="0" borderId="6" applyNumberFormat="0" applyFill="0" applyAlignment="0" applyProtection="0"/>
    <xf numFmtId="167" fontId="1" fillId="0" borderId="0"/>
    <xf numFmtId="167" fontId="27" fillId="0" borderId="13" applyNumberFormat="0" applyFill="0" applyAlignment="0" applyProtection="0"/>
    <xf numFmtId="167" fontId="1" fillId="0" borderId="0"/>
    <xf numFmtId="167" fontId="1" fillId="23" borderId="0" applyNumberFormat="0" applyBorder="0" applyAlignment="0" applyProtection="0"/>
    <xf numFmtId="167" fontId="16" fillId="0" borderId="0" applyNumberFormat="0" applyFill="0" applyBorder="0" applyAlignment="0" applyProtection="0"/>
    <xf numFmtId="167" fontId="18" fillId="12" borderId="0" applyNumberFormat="0" applyBorder="0" applyAlignment="0" applyProtection="0"/>
    <xf numFmtId="167" fontId="1" fillId="20" borderId="0" applyNumberFormat="0" applyBorder="0" applyAlignment="0" applyProtection="0"/>
    <xf numFmtId="167" fontId="1" fillId="20" borderId="0" applyNumberFormat="0" applyBorder="0" applyAlignment="0" applyProtection="0"/>
    <xf numFmtId="167" fontId="1" fillId="17" borderId="12" applyNumberFormat="0" applyFont="0" applyAlignment="0" applyProtection="0"/>
    <xf numFmtId="167" fontId="25" fillId="0" borderId="0" applyNumberFormat="0" applyFill="0" applyBorder="0" applyAlignment="0" applyProtection="0"/>
    <xf numFmtId="167" fontId="1" fillId="0" borderId="0"/>
    <xf numFmtId="167" fontId="1" fillId="19" borderId="0" applyNumberFormat="0" applyBorder="0" applyAlignment="0" applyProtection="0"/>
    <xf numFmtId="167" fontId="28" fillId="21" borderId="0" applyNumberFormat="0" applyBorder="0" applyAlignment="0" applyProtection="0"/>
    <xf numFmtId="167" fontId="28" fillId="25" borderId="0" applyNumberFormat="0" applyBorder="0" applyAlignment="0" applyProtection="0"/>
    <xf numFmtId="167" fontId="22" fillId="15" borderId="8" applyNumberFormat="0" applyAlignment="0" applyProtection="0"/>
    <xf numFmtId="167" fontId="16" fillId="0" borderId="7" applyNumberFormat="0" applyFill="0" applyAlignment="0" applyProtection="0"/>
    <xf numFmtId="167" fontId="24" fillId="16" borderId="11" applyNumberFormat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40" borderId="0" applyNumberFormat="0" applyBorder="0" applyAlignment="0" applyProtection="0"/>
    <xf numFmtId="167" fontId="28" fillId="34" borderId="0" applyNumberFormat="0" applyBorder="0" applyAlignment="0" applyProtection="0"/>
    <xf numFmtId="167" fontId="1" fillId="27" borderId="0" applyNumberFormat="0" applyBorder="0" applyAlignment="0" applyProtection="0"/>
    <xf numFmtId="167" fontId="1" fillId="19" borderId="0" applyNumberFormat="0" applyBorder="0" applyAlignment="0" applyProtection="0"/>
    <xf numFmtId="167" fontId="13" fillId="0" borderId="0" applyNumberFormat="0" applyFill="0" applyBorder="0" applyAlignment="0" applyProtection="0"/>
    <xf numFmtId="167" fontId="1" fillId="35" borderId="0" applyNumberFormat="0" applyBorder="0" applyAlignment="0" applyProtection="0"/>
    <xf numFmtId="167" fontId="28" fillId="38" borderId="0" applyNumberFormat="0" applyBorder="0" applyAlignment="0" applyProtection="0"/>
    <xf numFmtId="167" fontId="1" fillId="40" borderId="0" applyNumberFormat="0" applyBorder="0" applyAlignment="0" applyProtection="0"/>
    <xf numFmtId="167" fontId="1" fillId="39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41" borderId="0" applyNumberFormat="0" applyBorder="0" applyAlignment="0" applyProtection="0"/>
    <xf numFmtId="167" fontId="28" fillId="33" borderId="0" applyNumberFormat="0" applyBorder="0" applyAlignment="0" applyProtection="0"/>
    <xf numFmtId="167" fontId="23" fillId="0" borderId="10" applyNumberFormat="0" applyFill="0" applyAlignment="0" applyProtection="0"/>
    <xf numFmtId="167" fontId="1" fillId="28" borderId="0" applyNumberFormat="0" applyBorder="0" applyAlignment="0" applyProtection="0"/>
    <xf numFmtId="167" fontId="28" fillId="29" borderId="0" applyNumberFormat="0" applyBorder="0" applyAlignment="0" applyProtection="0"/>
    <xf numFmtId="167" fontId="28" fillId="30" borderId="0" applyNumberFormat="0" applyBorder="0" applyAlignment="0" applyProtection="0"/>
    <xf numFmtId="167" fontId="28" fillId="18" borderId="0" applyNumberFormat="0" applyBorder="0" applyAlignment="0" applyProtection="0"/>
    <xf numFmtId="167" fontId="1" fillId="27" borderId="0" applyNumberFormat="0" applyBorder="0" applyAlignment="0" applyProtection="0"/>
    <xf numFmtId="167" fontId="17" fillId="11" borderId="0" applyNumberFormat="0" applyBorder="0" applyAlignment="0" applyProtection="0"/>
    <xf numFmtId="167" fontId="1" fillId="32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17" borderId="12" applyNumberFormat="0" applyFont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1" fillId="0" borderId="0"/>
    <xf numFmtId="167" fontId="1" fillId="0" borderId="0"/>
    <xf numFmtId="167" fontId="13" fillId="0" borderId="0" applyNumberFormat="0" applyFill="0" applyBorder="0" applyAlignment="0" applyProtection="0"/>
    <xf numFmtId="167" fontId="14" fillId="0" borderId="5" applyNumberFormat="0" applyFill="0" applyAlignment="0" applyProtection="0"/>
    <xf numFmtId="167" fontId="15" fillId="0" borderId="6" applyNumberFormat="0" applyFill="0" applyAlignment="0" applyProtection="0"/>
    <xf numFmtId="167" fontId="16" fillId="0" borderId="7" applyNumberFormat="0" applyFill="0" applyAlignment="0" applyProtection="0"/>
    <xf numFmtId="167" fontId="16" fillId="0" borderId="0" applyNumberFormat="0" applyFill="0" applyBorder="0" applyAlignment="0" applyProtection="0"/>
    <xf numFmtId="167" fontId="17" fillId="11" borderId="0" applyNumberFormat="0" applyBorder="0" applyAlignment="0" applyProtection="0"/>
    <xf numFmtId="167" fontId="18" fillId="12" borderId="0" applyNumberFormat="0" applyBorder="0" applyAlignment="0" applyProtection="0"/>
    <xf numFmtId="167" fontId="19" fillId="13" borderId="0" applyNumberFormat="0" applyBorder="0" applyAlignment="0" applyProtection="0"/>
    <xf numFmtId="167" fontId="20" fillId="14" borderId="8" applyNumberFormat="0" applyAlignment="0" applyProtection="0"/>
    <xf numFmtId="167" fontId="21" fillId="15" borderId="9" applyNumberFormat="0" applyAlignment="0" applyProtection="0"/>
    <xf numFmtId="167" fontId="22" fillId="15" borderId="8" applyNumberFormat="0" applyAlignment="0" applyProtection="0"/>
    <xf numFmtId="167" fontId="23" fillId="0" borderId="10" applyNumberFormat="0" applyFill="0" applyAlignment="0" applyProtection="0"/>
    <xf numFmtId="167" fontId="1" fillId="17" borderId="12" applyNumberFormat="0" applyFont="0" applyAlignment="0" applyProtection="0"/>
    <xf numFmtId="167" fontId="27" fillId="0" borderId="13" applyNumberFormat="0" applyFill="0" applyAlignment="0" applyProtection="0"/>
    <xf numFmtId="167" fontId="28" fillId="18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28" fillId="21" borderId="0" applyNumberFormat="0" applyBorder="0" applyAlignment="0" applyProtection="0"/>
    <xf numFmtId="167" fontId="28" fillId="22" borderId="0" applyNumberFormat="0" applyBorder="0" applyAlignment="0" applyProtection="0"/>
    <xf numFmtId="167" fontId="1" fillId="23" borderId="0" applyNumberFormat="0" applyBorder="0" applyAlignment="0" applyProtection="0"/>
    <xf numFmtId="167" fontId="1" fillId="24" borderId="0" applyNumberFormat="0" applyBorder="0" applyAlignment="0" applyProtection="0"/>
    <xf numFmtId="167" fontId="28" fillId="25" borderId="0" applyNumberFormat="0" applyBorder="0" applyAlignment="0" applyProtection="0"/>
    <xf numFmtId="167" fontId="28" fillId="26" borderId="0" applyNumberFormat="0" applyBorder="0" applyAlignment="0" applyProtection="0"/>
    <xf numFmtId="167" fontId="1" fillId="27" borderId="0" applyNumberFormat="0" applyBorder="0" applyAlignment="0" applyProtection="0"/>
    <xf numFmtId="167" fontId="1" fillId="28" borderId="0" applyNumberFormat="0" applyBorder="0" applyAlignment="0" applyProtection="0"/>
    <xf numFmtId="167" fontId="28" fillId="29" borderId="0" applyNumberFormat="0" applyBorder="0" applyAlignment="0" applyProtection="0"/>
    <xf numFmtId="167" fontId="28" fillId="30" borderId="0" applyNumberFormat="0" applyBorder="0" applyAlignment="0" applyProtection="0"/>
    <xf numFmtId="167" fontId="1" fillId="31" borderId="0" applyNumberFormat="0" applyBorder="0" applyAlignment="0" applyProtection="0"/>
    <xf numFmtId="167" fontId="1" fillId="32" borderId="0" applyNumberFormat="0" applyBorder="0" applyAlignment="0" applyProtection="0"/>
    <xf numFmtId="167" fontId="28" fillId="33" borderId="0" applyNumberFormat="0" applyBorder="0" applyAlignment="0" applyProtection="0"/>
    <xf numFmtId="167" fontId="1" fillId="35" borderId="0" applyNumberFormat="0" applyBorder="0" applyAlignment="0" applyProtection="0"/>
    <xf numFmtId="167" fontId="1" fillId="36" borderId="0" applyNumberFormat="0" applyBorder="0" applyAlignment="0" applyProtection="0"/>
    <xf numFmtId="167" fontId="28" fillId="37" borderId="0" applyNumberFormat="0" applyBorder="0" applyAlignment="0" applyProtection="0"/>
    <xf numFmtId="167" fontId="28" fillId="38" borderId="0" applyNumberFormat="0" applyBorder="0" applyAlignment="0" applyProtection="0"/>
    <xf numFmtId="167" fontId="1" fillId="39" borderId="0" applyNumberFormat="0" applyBorder="0" applyAlignment="0" applyProtection="0"/>
    <xf numFmtId="167" fontId="1" fillId="40" borderId="0" applyNumberFormat="0" applyBorder="0" applyAlignment="0" applyProtection="0"/>
    <xf numFmtId="167" fontId="28" fillId="41" borderId="0" applyNumberFormat="0" applyBorder="0" applyAlignment="0" applyProtection="0"/>
    <xf numFmtId="167" fontId="1" fillId="0" borderId="0"/>
    <xf numFmtId="167" fontId="1" fillId="39" borderId="0" applyNumberFormat="0" applyBorder="0" applyAlignment="0" applyProtection="0"/>
    <xf numFmtId="167" fontId="1" fillId="19" borderId="0" applyNumberFormat="0" applyBorder="0" applyAlignment="0" applyProtection="0"/>
    <xf numFmtId="167" fontId="1" fillId="20" borderId="0" applyNumberFormat="0" applyBorder="0" applyAlignment="0" applyProtection="0"/>
    <xf numFmtId="167" fontId="1" fillId="24" borderId="0" applyNumberFormat="0" applyBorder="0" applyAlignment="0" applyProtection="0"/>
    <xf numFmtId="167" fontId="1" fillId="0" borderId="0"/>
    <xf numFmtId="167" fontId="1" fillId="40" borderId="0" applyNumberFormat="0" applyBorder="0" applyAlignment="0" applyProtection="0"/>
    <xf numFmtId="167" fontId="1" fillId="35" borderId="0" applyNumberFormat="0" applyBorder="0" applyAlignment="0" applyProtection="0"/>
    <xf numFmtId="167" fontId="1" fillId="28" borderId="0" applyNumberFormat="0" applyBorder="0" applyAlignment="0" applyProtection="0"/>
    <xf numFmtId="167" fontId="1" fillId="27" borderId="0" applyNumberFormat="0" applyBorder="0" applyAlignment="0" applyProtection="0"/>
    <xf numFmtId="167" fontId="1" fillId="23" borderId="0" applyNumberFormat="0" applyBorder="0" applyAlignment="0" applyProtection="0"/>
    <xf numFmtId="167" fontId="1" fillId="17" borderId="12" applyNumberFormat="0" applyFont="0" applyAlignment="0" applyProtection="0"/>
    <xf numFmtId="167" fontId="1" fillId="32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31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36" borderId="0" applyNumberFormat="0" applyBorder="0" applyAlignment="0" applyProtection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61" fillId="0" borderId="0"/>
    <xf numFmtId="167" fontId="1" fillId="0" borderId="0"/>
    <xf numFmtId="167" fontId="62" fillId="0" borderId="0"/>
    <xf numFmtId="167" fontId="62" fillId="0" borderId="0"/>
  </cellStyleXfs>
  <cellXfs count="132">
    <xf numFmtId="166" fontId="0" fillId="0" borderId="0" xfId="0"/>
    <xf numFmtId="2" fontId="47" fillId="0" borderId="0" xfId="0" applyNumberFormat="1" applyFont="1" applyFill="1" applyAlignment="1">
      <alignment horizontal="center"/>
    </xf>
    <xf numFmtId="164" fontId="47" fillId="2" borderId="0" xfId="0" applyNumberFormat="1" applyFont="1" applyFill="1" applyAlignment="1">
      <alignment horizontal="center"/>
    </xf>
    <xf numFmtId="14" fontId="47" fillId="2" borderId="0" xfId="0" applyNumberFormat="1" applyFont="1" applyFill="1" applyAlignment="1">
      <alignment horizontal="center"/>
    </xf>
    <xf numFmtId="49" fontId="47" fillId="2" borderId="0" xfId="0" applyNumberFormat="1" applyFont="1" applyFill="1" applyAlignment="1">
      <alignment horizontal="center"/>
    </xf>
    <xf numFmtId="2" fontId="47" fillId="4" borderId="0" xfId="0" applyNumberFormat="1" applyFont="1" applyFill="1" applyAlignment="1">
      <alignment horizontal="center"/>
    </xf>
    <xf numFmtId="164" fontId="49" fillId="0" borderId="0" xfId="0" applyNumberFormat="1" applyFont="1" applyAlignment="1">
      <alignment horizontal="center"/>
    </xf>
    <xf numFmtId="14" fontId="47" fillId="0" borderId="0" xfId="0" applyNumberFormat="1" applyFont="1" applyFill="1" applyAlignment="1">
      <alignment horizontal="center"/>
    </xf>
    <xf numFmtId="14" fontId="49" fillId="0" borderId="0" xfId="0" applyNumberFormat="1" applyFont="1" applyAlignment="1">
      <alignment horizontal="center"/>
    </xf>
    <xf numFmtId="49" fontId="49" fillId="0" borderId="0" xfId="0" applyNumberFormat="1" applyFont="1" applyAlignment="1">
      <alignment horizontal="center"/>
    </xf>
    <xf numFmtId="2" fontId="49" fillId="0" borderId="0" xfId="0" applyNumberFormat="1" applyFont="1" applyAlignment="1">
      <alignment horizontal="center"/>
    </xf>
    <xf numFmtId="2" fontId="47" fillId="0" borderId="0" xfId="0" applyNumberFormat="1" applyFont="1" applyAlignment="1">
      <alignment horizontal="center"/>
    </xf>
    <xf numFmtId="164" fontId="47" fillId="0" borderId="0" xfId="0" applyNumberFormat="1" applyFont="1" applyAlignment="1">
      <alignment horizontal="center"/>
    </xf>
    <xf numFmtId="14" fontId="47" fillId="0" borderId="0" xfId="0" applyNumberFormat="1" applyFont="1" applyAlignment="1">
      <alignment horizontal="center"/>
    </xf>
    <xf numFmtId="49" fontId="47" fillId="0" borderId="0" xfId="0" applyNumberFormat="1" applyFont="1" applyAlignment="1">
      <alignment horizontal="center"/>
    </xf>
    <xf numFmtId="164" fontId="47" fillId="0" borderId="0" xfId="0" applyNumberFormat="1" applyFont="1" applyBorder="1" applyAlignment="1">
      <alignment horizontal="center"/>
    </xf>
    <xf numFmtId="14" fontId="47" fillId="0" borderId="0" xfId="0" applyNumberFormat="1" applyFont="1" applyFill="1" applyBorder="1" applyAlignment="1">
      <alignment horizontal="center"/>
    </xf>
    <xf numFmtId="2" fontId="47" fillId="0" borderId="0" xfId="0" applyNumberFormat="1" applyFont="1" applyBorder="1" applyAlignment="1">
      <alignment horizontal="center"/>
    </xf>
    <xf numFmtId="2" fontId="47" fillId="0" borderId="0" xfId="0" applyNumberFormat="1" applyFont="1" applyFill="1" applyBorder="1" applyAlignment="1">
      <alignment horizontal="center"/>
    </xf>
    <xf numFmtId="14" fontId="47" fillId="0" borderId="0" xfId="0" applyNumberFormat="1" applyFont="1" applyBorder="1" applyAlignment="1">
      <alignment horizontal="center"/>
    </xf>
    <xf numFmtId="14" fontId="49" fillId="0" borderId="0" xfId="0" applyNumberFormat="1" applyFont="1" applyAlignment="1">
      <alignment horizontal="center" vertical="center"/>
    </xf>
    <xf numFmtId="2" fontId="49" fillId="0" borderId="0" xfId="0" applyNumberFormat="1" applyFont="1" applyAlignment="1">
      <alignment horizontal="center" vertical="center"/>
    </xf>
    <xf numFmtId="164" fontId="49" fillId="3" borderId="0" xfId="0" applyNumberFormat="1" applyFont="1" applyFill="1" applyAlignment="1">
      <alignment horizontal="center"/>
    </xf>
    <xf numFmtId="14" fontId="49" fillId="3" borderId="0" xfId="0" applyNumberFormat="1" applyFont="1" applyFill="1" applyAlignment="1">
      <alignment horizontal="center"/>
    </xf>
    <xf numFmtId="49" fontId="49" fillId="3" borderId="0" xfId="0" applyNumberFormat="1" applyFont="1" applyFill="1" applyAlignment="1">
      <alignment horizontal="center"/>
    </xf>
    <xf numFmtId="2" fontId="49" fillId="3" borderId="0" xfId="0" applyNumberFormat="1" applyFont="1" applyFill="1" applyAlignment="1">
      <alignment horizontal="center"/>
    </xf>
    <xf numFmtId="164" fontId="49" fillId="0" borderId="0" xfId="0" applyNumberFormat="1" applyFont="1" applyFill="1" applyAlignment="1">
      <alignment horizontal="center"/>
    </xf>
    <xf numFmtId="49" fontId="49" fillId="0" borderId="0" xfId="0" applyNumberFormat="1" applyFont="1" applyFill="1" applyAlignment="1">
      <alignment horizontal="center"/>
    </xf>
    <xf numFmtId="2" fontId="49" fillId="0" borderId="0" xfId="0" applyNumberFormat="1" applyFont="1" applyFill="1" applyAlignment="1">
      <alignment horizontal="center"/>
    </xf>
    <xf numFmtId="14" fontId="47" fillId="0" borderId="0" xfId="0" applyNumberFormat="1" applyFont="1" applyAlignment="1" applyProtection="1">
      <alignment horizontal="center"/>
      <protection locked="0"/>
    </xf>
    <xf numFmtId="14" fontId="49" fillId="0" borderId="0" xfId="0" applyNumberFormat="1" applyFont="1" applyAlignment="1" applyProtection="1">
      <alignment horizontal="center"/>
      <protection locked="0"/>
    </xf>
    <xf numFmtId="14" fontId="47" fillId="0" borderId="0" xfId="0" applyNumberFormat="1" applyFont="1" applyFill="1" applyBorder="1" applyAlignment="1" applyProtection="1">
      <alignment horizontal="center"/>
      <protection locked="0"/>
    </xf>
    <xf numFmtId="14" fontId="47" fillId="0" borderId="0" xfId="0" applyNumberFormat="1" applyFont="1" applyBorder="1" applyAlignment="1" applyProtection="1">
      <alignment horizontal="center"/>
      <protection locked="0"/>
    </xf>
    <xf numFmtId="2" fontId="49" fillId="0" borderId="0" xfId="0" applyNumberFormat="1" applyFont="1" applyFill="1" applyAlignment="1">
      <alignment horizontal="center" vertical="center"/>
    </xf>
    <xf numFmtId="2" fontId="47" fillId="8" borderId="2" xfId="0" applyNumberFormat="1" applyFont="1" applyFill="1" applyBorder="1" applyAlignment="1">
      <alignment horizontal="center"/>
    </xf>
    <xf numFmtId="2" fontId="47" fillId="8" borderId="1" xfId="0" applyNumberFormat="1" applyFont="1" applyFill="1" applyBorder="1" applyAlignment="1">
      <alignment horizontal="center"/>
    </xf>
    <xf numFmtId="2" fontId="47" fillId="8" borderId="0" xfId="0" applyNumberFormat="1" applyFont="1" applyFill="1" applyBorder="1" applyAlignment="1">
      <alignment horizontal="center"/>
    </xf>
    <xf numFmtId="14" fontId="47" fillId="3" borderId="0" xfId="0" applyNumberFormat="1" applyFont="1" applyFill="1" applyAlignment="1">
      <alignment horizontal="center"/>
    </xf>
    <xf numFmtId="14" fontId="49" fillId="0" borderId="0" xfId="0" applyNumberFormat="1" applyFont="1" applyFill="1" applyAlignment="1">
      <alignment horizontal="center" vertical="center"/>
    </xf>
    <xf numFmtId="14" fontId="47" fillId="8" borderId="1" xfId="0" applyNumberFormat="1" applyFont="1" applyFill="1" applyBorder="1" applyAlignment="1">
      <alignment horizontal="center"/>
    </xf>
    <xf numFmtId="14" fontId="49" fillId="9" borderId="1" xfId="0" applyNumberFormat="1" applyFont="1" applyFill="1" applyBorder="1" applyAlignment="1">
      <alignment horizontal="center" vertical="center"/>
    </xf>
    <xf numFmtId="14" fontId="49" fillId="8" borderId="1" xfId="0" applyNumberFormat="1" applyFont="1" applyFill="1" applyBorder="1" applyAlignment="1">
      <alignment horizontal="center" vertical="center"/>
    </xf>
    <xf numFmtId="14" fontId="49" fillId="8" borderId="0" xfId="0" applyNumberFormat="1" applyFont="1" applyFill="1" applyBorder="1" applyAlignment="1">
      <alignment horizontal="center" vertical="center"/>
    </xf>
    <xf numFmtId="164" fontId="49" fillId="6" borderId="0" xfId="0" applyNumberFormat="1" applyFont="1" applyFill="1" applyAlignment="1">
      <alignment horizontal="center"/>
    </xf>
    <xf numFmtId="14" fontId="49" fillId="6" borderId="0" xfId="0" applyNumberFormat="1" applyFont="1" applyFill="1" applyAlignment="1">
      <alignment horizontal="center"/>
    </xf>
    <xf numFmtId="49" fontId="49" fillId="6" borderId="0" xfId="0" applyNumberFormat="1" applyFont="1" applyFill="1" applyAlignment="1">
      <alignment horizontal="center"/>
    </xf>
    <xf numFmtId="164" fontId="47" fillId="0" borderId="0" xfId="0" applyNumberFormat="1" applyFont="1" applyFill="1" applyAlignment="1">
      <alignment horizontal="center"/>
    </xf>
    <xf numFmtId="0" fontId="49" fillId="0" borderId="0" xfId="0" applyNumberFormat="1" applyFont="1" applyAlignment="1">
      <alignment horizontal="center"/>
    </xf>
    <xf numFmtId="14" fontId="2" fillId="0" borderId="0" xfId="1236" applyNumberFormat="1" applyFont="1" applyAlignment="1">
      <alignment horizontal="center"/>
    </xf>
    <xf numFmtId="0" fontId="47" fillId="2" borderId="0" xfId="0" applyNumberFormat="1" applyFont="1" applyFill="1" applyAlignment="1">
      <alignment horizontal="center"/>
    </xf>
    <xf numFmtId="164" fontId="47" fillId="5" borderId="0" xfId="0" applyNumberFormat="1" applyFont="1" applyFill="1" applyAlignment="1">
      <alignment horizontal="center"/>
    </xf>
    <xf numFmtId="0" fontId="47" fillId="0" borderId="0" xfId="0" applyNumberFormat="1" applyFont="1" applyAlignment="1">
      <alignment horizontal="center"/>
    </xf>
    <xf numFmtId="49" fontId="47" fillId="7" borderId="0" xfId="0" applyNumberFormat="1" applyFont="1" applyFill="1" applyAlignment="1">
      <alignment horizontal="center" wrapText="1"/>
    </xf>
    <xf numFmtId="49" fontId="47" fillId="7" borderId="0" xfId="0" applyNumberFormat="1" applyFont="1" applyFill="1" applyAlignment="1">
      <alignment horizontal="center"/>
    </xf>
    <xf numFmtId="0" fontId="49" fillId="0" borderId="0" xfId="0" applyNumberFormat="1" applyFont="1" applyAlignment="1">
      <alignment horizontal="center" vertical="center"/>
    </xf>
    <xf numFmtId="49" fontId="49" fillId="0" borderId="0" xfId="0" applyNumberFormat="1" applyFont="1" applyAlignment="1">
      <alignment horizontal="center" vertical="center"/>
    </xf>
    <xf numFmtId="0" fontId="50" fillId="0" borderId="0" xfId="0" applyNumberFormat="1" applyFont="1" applyAlignment="1">
      <alignment horizontal="center" vertical="center"/>
    </xf>
    <xf numFmtId="165" fontId="51" fillId="0" borderId="0" xfId="0" applyNumberFormat="1" applyFont="1" applyFill="1" applyAlignment="1">
      <alignment horizontal="center"/>
    </xf>
    <xf numFmtId="164" fontId="51" fillId="0" borderId="0" xfId="0" applyNumberFormat="1" applyFont="1" applyFill="1" applyAlignment="1">
      <alignment horizontal="center"/>
    </xf>
    <xf numFmtId="0" fontId="51" fillId="0" borderId="0" xfId="0" applyNumberFormat="1" applyFont="1" applyAlignment="1">
      <alignment horizontal="center"/>
    </xf>
    <xf numFmtId="2" fontId="51" fillId="0" borderId="0" xfId="0" applyNumberFormat="1" applyFont="1" applyAlignment="1">
      <alignment horizontal="center"/>
    </xf>
    <xf numFmtId="14" fontId="48" fillId="0" borderId="0" xfId="1321" applyNumberFormat="1" applyFont="1" applyAlignment="1">
      <alignment horizontal="center"/>
    </xf>
    <xf numFmtId="49" fontId="48" fillId="0" borderId="0" xfId="1321" applyNumberFormat="1" applyFont="1" applyAlignment="1">
      <alignment horizontal="center"/>
    </xf>
    <xf numFmtId="164" fontId="51" fillId="0" borderId="0" xfId="0" applyNumberFormat="1" applyFont="1" applyAlignment="1">
      <alignment horizontal="center"/>
    </xf>
    <xf numFmtId="2" fontId="11" fillId="0" borderId="0" xfId="815" applyNumberFormat="1" applyFont="1" applyAlignment="1">
      <alignment horizontal="center"/>
    </xf>
    <xf numFmtId="165" fontId="11" fillId="0" borderId="0" xfId="815" applyNumberFormat="1" applyFont="1" applyAlignment="1">
      <alignment horizontal="center"/>
    </xf>
    <xf numFmtId="164" fontId="11" fillId="0" borderId="0" xfId="815" applyNumberFormat="1" applyFont="1" applyAlignment="1">
      <alignment horizontal="center"/>
    </xf>
    <xf numFmtId="14" fontId="2" fillId="0" borderId="0" xfId="111" applyNumberFormat="1" applyFont="1" applyAlignment="1">
      <alignment horizontal="center"/>
    </xf>
    <xf numFmtId="165" fontId="51" fillId="0" borderId="0" xfId="0" applyNumberFormat="1" applyFont="1" applyAlignment="1">
      <alignment horizontal="center"/>
    </xf>
    <xf numFmtId="0" fontId="49" fillId="10" borderId="0" xfId="0" applyNumberFormat="1" applyFont="1" applyFill="1" applyAlignment="1">
      <alignment horizontal="center" vertical="center"/>
    </xf>
    <xf numFmtId="164" fontId="47" fillId="10" borderId="0" xfId="0" applyNumberFormat="1" applyFont="1" applyFill="1" applyAlignment="1">
      <alignment horizontal="center"/>
    </xf>
    <xf numFmtId="14" fontId="49" fillId="10" borderId="0" xfId="0" applyNumberFormat="1" applyFont="1" applyFill="1" applyAlignment="1">
      <alignment horizontal="center" vertical="center"/>
    </xf>
    <xf numFmtId="49" fontId="49" fillId="10" borderId="0" xfId="0" applyNumberFormat="1" applyFont="1" applyFill="1" applyAlignment="1">
      <alignment horizontal="center" vertical="center"/>
    </xf>
    <xf numFmtId="165" fontId="51" fillId="10" borderId="0" xfId="0" applyNumberFormat="1" applyFont="1" applyFill="1" applyAlignment="1">
      <alignment horizontal="center"/>
    </xf>
    <xf numFmtId="14" fontId="48" fillId="0" borderId="0" xfId="110" applyNumberFormat="1" applyFont="1" applyAlignment="1">
      <alignment horizontal="center"/>
    </xf>
    <xf numFmtId="49" fontId="48" fillId="0" borderId="0" xfId="110" applyNumberFormat="1" applyFont="1" applyAlignment="1">
      <alignment horizontal="center"/>
    </xf>
    <xf numFmtId="165" fontId="51" fillId="0" borderId="0" xfId="815" applyNumberFormat="1" applyFont="1" applyAlignment="1">
      <alignment horizontal="center"/>
    </xf>
    <xf numFmtId="2" fontId="51" fillId="0" borderId="0" xfId="815" applyNumberFormat="1" applyFont="1" applyAlignment="1">
      <alignment horizontal="center"/>
    </xf>
    <xf numFmtId="164" fontId="51" fillId="0" borderId="0" xfId="815" applyNumberFormat="1" applyFont="1" applyAlignment="1">
      <alignment horizontal="center"/>
    </xf>
    <xf numFmtId="0" fontId="47" fillId="0" borderId="0" xfId="0" applyNumberFormat="1" applyFont="1" applyFill="1" applyBorder="1" applyAlignment="1">
      <alignment horizontal="center"/>
    </xf>
    <xf numFmtId="0" fontId="47" fillId="0" borderId="0" xfId="0" applyNumberFormat="1" applyFont="1" applyBorder="1" applyAlignment="1">
      <alignment horizontal="center"/>
    </xf>
    <xf numFmtId="49" fontId="47" fillId="0" borderId="0" xfId="0" applyNumberFormat="1" applyFont="1" applyBorder="1" applyAlignment="1">
      <alignment horizontal="center"/>
    </xf>
    <xf numFmtId="0" fontId="47" fillId="4" borderId="0" xfId="0" applyNumberFormat="1" applyFont="1" applyFill="1" applyAlignment="1">
      <alignment horizontal="center"/>
    </xf>
    <xf numFmtId="0" fontId="49" fillId="3" borderId="0" xfId="0" applyNumberFormat="1" applyFont="1" applyFill="1" applyAlignment="1">
      <alignment horizontal="center"/>
    </xf>
    <xf numFmtId="0" fontId="47" fillId="3" borderId="0" xfId="0" applyNumberFormat="1" applyFont="1" applyFill="1" applyAlignment="1">
      <alignment horizontal="center"/>
    </xf>
    <xf numFmtId="0" fontId="47" fillId="0" borderId="0" xfId="0" applyNumberFormat="1" applyFont="1" applyFill="1" applyAlignment="1">
      <alignment horizontal="center"/>
    </xf>
    <xf numFmtId="0" fontId="49" fillId="0" borderId="0" xfId="0" applyNumberFormat="1" applyFont="1" applyFill="1" applyAlignment="1">
      <alignment horizontal="center"/>
    </xf>
    <xf numFmtId="49" fontId="49" fillId="0" borderId="0" xfId="0" applyNumberFormat="1" applyFont="1" applyFill="1" applyAlignment="1">
      <alignment horizontal="center" vertical="center"/>
    </xf>
    <xf numFmtId="0" fontId="49" fillId="0" borderId="0" xfId="0" applyNumberFormat="1" applyFont="1" applyFill="1" applyAlignment="1">
      <alignment horizontal="center" vertical="center"/>
    </xf>
    <xf numFmtId="0" fontId="47" fillId="8" borderId="3" xfId="0" applyNumberFormat="1" applyFont="1" applyFill="1" applyBorder="1" applyAlignment="1">
      <alignment horizontal="center"/>
    </xf>
    <xf numFmtId="0" fontId="47" fillId="8" borderId="2" xfId="0" applyNumberFormat="1" applyFont="1" applyFill="1" applyBorder="1" applyAlignment="1">
      <alignment horizontal="center"/>
    </xf>
    <xf numFmtId="49" fontId="47" fillId="8" borderId="2" xfId="0" applyNumberFormat="1" applyFont="1" applyFill="1" applyBorder="1" applyAlignment="1">
      <alignment horizontal="center"/>
    </xf>
    <xf numFmtId="0" fontId="49" fillId="9" borderId="4" xfId="0" applyNumberFormat="1" applyFont="1" applyFill="1" applyBorder="1" applyAlignment="1">
      <alignment horizontal="center" vertical="center"/>
    </xf>
    <xf numFmtId="49" fontId="47" fillId="8" borderId="1" xfId="0" applyNumberFormat="1" applyFont="1" applyFill="1" applyBorder="1" applyAlignment="1">
      <alignment horizontal="center"/>
    </xf>
    <xf numFmtId="0" fontId="49" fillId="9" borderId="1" xfId="0" applyNumberFormat="1" applyFont="1" applyFill="1" applyBorder="1" applyAlignment="1">
      <alignment horizontal="center" vertical="center"/>
    </xf>
    <xf numFmtId="0" fontId="47" fillId="8" borderId="1" xfId="0" applyNumberFormat="1" applyFont="1" applyFill="1" applyBorder="1" applyAlignment="1">
      <alignment horizontal="center"/>
    </xf>
    <xf numFmtId="49" fontId="49" fillId="9" borderId="1" xfId="0" applyNumberFormat="1" applyFont="1" applyFill="1" applyBorder="1" applyAlignment="1">
      <alignment horizontal="center" vertical="center"/>
    </xf>
    <xf numFmtId="0" fontId="49" fillId="8" borderId="1" xfId="0" applyNumberFormat="1" applyFont="1" applyFill="1" applyBorder="1" applyAlignment="1">
      <alignment horizontal="center" vertical="center"/>
    </xf>
    <xf numFmtId="0" fontId="49" fillId="8" borderId="4" xfId="0" applyNumberFormat="1" applyFont="1" applyFill="1" applyBorder="1" applyAlignment="1">
      <alignment horizontal="center" vertical="center"/>
    </xf>
    <xf numFmtId="49" fontId="49" fillId="8" borderId="1" xfId="0" applyNumberFormat="1" applyFont="1" applyFill="1" applyBorder="1" applyAlignment="1">
      <alignment horizontal="center" vertical="center"/>
    </xf>
    <xf numFmtId="0" fontId="47" fillId="8" borderId="0" xfId="0" applyNumberFormat="1" applyFont="1" applyFill="1" applyBorder="1" applyAlignment="1">
      <alignment horizontal="center"/>
    </xf>
    <xf numFmtId="0" fontId="47" fillId="8" borderId="4" xfId="0" applyNumberFormat="1" applyFont="1" applyFill="1" applyBorder="1" applyAlignment="1">
      <alignment horizontal="center"/>
    </xf>
    <xf numFmtId="0" fontId="47" fillId="8" borderId="1" xfId="0" applyNumberFormat="1" applyFont="1" applyFill="1" applyBorder="1" applyAlignment="1" applyProtection="1">
      <alignment horizontal="center"/>
    </xf>
    <xf numFmtId="0" fontId="49" fillId="8" borderId="0" xfId="0" applyNumberFormat="1" applyFont="1" applyFill="1" applyBorder="1" applyAlignment="1">
      <alignment horizontal="center" vertical="center"/>
    </xf>
    <xf numFmtId="49" fontId="49" fillId="8" borderId="0" xfId="0" applyNumberFormat="1" applyFont="1" applyFill="1" applyBorder="1" applyAlignment="1">
      <alignment horizontal="center" vertical="center"/>
    </xf>
    <xf numFmtId="0" fontId="47" fillId="8" borderId="0" xfId="0" applyNumberFormat="1" applyFont="1" applyFill="1" applyBorder="1" applyAlignment="1" applyProtection="1">
      <alignment horizontal="center"/>
    </xf>
    <xf numFmtId="49" fontId="47" fillId="8" borderId="0" xfId="0" applyNumberFormat="1" applyFont="1" applyFill="1" applyBorder="1" applyAlignment="1">
      <alignment horizontal="center"/>
    </xf>
    <xf numFmtId="0" fontId="49" fillId="6" borderId="0" xfId="0" applyNumberFormat="1" applyFont="1" applyFill="1" applyAlignment="1">
      <alignment horizontal="center"/>
    </xf>
    <xf numFmtId="0" fontId="47" fillId="6" borderId="0" xfId="0" applyNumberFormat="1" applyFont="1" applyFill="1" applyAlignment="1">
      <alignment horizontal="center"/>
    </xf>
    <xf numFmtId="49" fontId="49" fillId="9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Alignment="1">
      <alignment horizontal="center" vertical="center"/>
    </xf>
    <xf numFmtId="4" fontId="51" fillId="0" borderId="0" xfId="0" applyNumberFormat="1" applyFont="1" applyFill="1" applyAlignment="1">
      <alignment horizontal="center"/>
    </xf>
    <xf numFmtId="4" fontId="51" fillId="0" borderId="0" xfId="0" applyNumberFormat="1" applyFont="1" applyAlignment="1">
      <alignment horizontal="center"/>
    </xf>
    <xf numFmtId="4" fontId="11" fillId="0" borderId="0" xfId="815" applyNumberFormat="1" applyFont="1" applyAlignment="1">
      <alignment horizontal="center"/>
    </xf>
    <xf numFmtId="4" fontId="51" fillId="0" borderId="0" xfId="815" applyNumberFormat="1" applyFont="1" applyAlignment="1">
      <alignment horizontal="center"/>
    </xf>
    <xf numFmtId="164" fontId="47" fillId="4" borderId="0" xfId="0" applyNumberFormat="1" applyFont="1" applyFill="1" applyAlignment="1">
      <alignment horizontal="center"/>
    </xf>
    <xf numFmtId="164" fontId="47" fillId="7" borderId="0" xfId="0" applyNumberFormat="1" applyFont="1" applyFill="1" applyAlignment="1">
      <alignment horizontal="center"/>
    </xf>
    <xf numFmtId="164" fontId="50" fillId="0" borderId="0" xfId="0" applyNumberFormat="1" applyFont="1" applyAlignment="1">
      <alignment horizontal="center" vertical="center"/>
    </xf>
    <xf numFmtId="164" fontId="51" fillId="0" borderId="0" xfId="0" applyNumberFormat="1" applyFont="1" applyFill="1" applyBorder="1" applyAlignment="1" applyProtection="1">
      <alignment horizontal="center"/>
    </xf>
    <xf numFmtId="164" fontId="27" fillId="0" borderId="0" xfId="1406" applyNumberFormat="1" applyFont="1" applyAlignment="1">
      <alignment horizontal="center"/>
    </xf>
    <xf numFmtId="164" fontId="51" fillId="10" borderId="0" xfId="0" applyNumberFormat="1" applyFont="1" applyFill="1" applyAlignment="1">
      <alignment horizontal="center"/>
    </xf>
    <xf numFmtId="164" fontId="47" fillId="3" borderId="0" xfId="0" applyNumberFormat="1" applyFont="1" applyFill="1" applyAlignment="1">
      <alignment horizontal="center"/>
    </xf>
    <xf numFmtId="164" fontId="49" fillId="0" borderId="0" xfId="0" applyNumberFormat="1" applyFont="1" applyAlignment="1">
      <alignment horizontal="center" vertical="center"/>
    </xf>
    <xf numFmtId="164" fontId="49" fillId="0" borderId="0" xfId="0" applyNumberFormat="1" applyFont="1" applyFill="1" applyAlignment="1">
      <alignment horizontal="center" vertical="center"/>
    </xf>
    <xf numFmtId="164" fontId="47" fillId="8" borderId="2" xfId="0" applyNumberFormat="1" applyFont="1" applyFill="1" applyBorder="1" applyAlignment="1">
      <alignment horizontal="center"/>
    </xf>
    <xf numFmtId="164" fontId="47" fillId="8" borderId="1" xfId="0" applyNumberFormat="1" applyFont="1" applyFill="1" applyBorder="1" applyAlignment="1">
      <alignment horizontal="center"/>
    </xf>
    <xf numFmtId="164" fontId="49" fillId="8" borderId="1" xfId="0" applyNumberFormat="1" applyFont="1" applyFill="1" applyBorder="1" applyAlignment="1">
      <alignment horizontal="center" vertical="center"/>
    </xf>
    <xf numFmtId="164" fontId="49" fillId="9" borderId="1" xfId="0" applyNumberFormat="1" applyFont="1" applyFill="1" applyBorder="1" applyAlignment="1">
      <alignment horizontal="center" vertical="center"/>
    </xf>
    <xf numFmtId="164" fontId="47" fillId="8" borderId="1" xfId="0" applyNumberFormat="1" applyFont="1" applyFill="1" applyBorder="1" applyAlignment="1" applyProtection="1">
      <alignment horizontal="center"/>
    </xf>
    <xf numFmtId="164" fontId="47" fillId="8" borderId="0" xfId="0" applyNumberFormat="1" applyFont="1" applyFill="1" applyBorder="1" applyAlignment="1">
      <alignment horizontal="center"/>
    </xf>
    <xf numFmtId="164" fontId="47" fillId="8" borderId="0" xfId="0" applyNumberFormat="1" applyFont="1" applyFill="1" applyBorder="1" applyAlignment="1" applyProtection="1">
      <alignment horizontal="center"/>
    </xf>
    <xf numFmtId="164" fontId="49" fillId="8" borderId="0" xfId="0" applyNumberFormat="1" applyFont="1" applyFill="1" applyBorder="1" applyAlignment="1">
      <alignment horizontal="center" vertical="center"/>
    </xf>
  </cellXfs>
  <cellStyles count="4334">
    <cellStyle name="20% - Accent1" xfId="415" builtinId="30" customBuiltin="1"/>
    <cellStyle name="20% - Accent1 10" xfId="828"/>
    <cellStyle name="20% - Accent1 10 2" xfId="2237"/>
    <cellStyle name="20% - Accent1 10 2 2" xfId="4244"/>
    <cellStyle name="20% - Accent1 10 3" xfId="3776"/>
    <cellStyle name="20% - Accent1 11" xfId="829"/>
    <cellStyle name="20% - Accent1 11 2" xfId="2238"/>
    <cellStyle name="20% - Accent1 11 2 2" xfId="4273"/>
    <cellStyle name="20% - Accent1 11 3" xfId="3896"/>
    <cellStyle name="20% - Accent1 12" xfId="830"/>
    <cellStyle name="20% - Accent1 12 2" xfId="2239"/>
    <cellStyle name="20% - Accent1 12 2 2" xfId="4297"/>
    <cellStyle name="20% - Accent1 12 3" xfId="3813"/>
    <cellStyle name="20% - Accent1 13" xfId="831"/>
    <cellStyle name="20% - Accent1 13 2" xfId="2240"/>
    <cellStyle name="20% - Accent1 13 3" xfId="3968"/>
    <cellStyle name="20% - Accent1 14" xfId="832"/>
    <cellStyle name="20% - Accent1 14 2" xfId="2241"/>
    <cellStyle name="20% - Accent1 14 3" xfId="3908"/>
    <cellStyle name="20% - Accent1 15" xfId="1824"/>
    <cellStyle name="20% - Accent1 15 2" xfId="3288"/>
    <cellStyle name="20% - Accent1 16" xfId="3993"/>
    <cellStyle name="20% - Accent1 17" xfId="2839"/>
    <cellStyle name="20% - Accent1 2" xfId="2"/>
    <cellStyle name="20% - Accent1 2 10" xfId="2866"/>
    <cellStyle name="20% - Accent1 2 2" xfId="3"/>
    <cellStyle name="20% - Accent1 2 2 2" xfId="210"/>
    <cellStyle name="20% - Accent1 2 2 2 2" xfId="633"/>
    <cellStyle name="20% - Accent1 2 2 2 2 2" xfId="2042"/>
    <cellStyle name="20% - Accent1 2 2 2 3" xfId="1619"/>
    <cellStyle name="20% - Accent1 2 2 2 4" xfId="3211"/>
    <cellStyle name="20% - Accent1 2 2 3" xfId="274"/>
    <cellStyle name="20% - Accent1 2 2 3 2" xfId="695"/>
    <cellStyle name="20% - Accent1 2 2 3 2 2" xfId="2104"/>
    <cellStyle name="20% - Accent1 2 2 3 3" xfId="1683"/>
    <cellStyle name="20% - Accent1 2 2 3 4" xfId="3349"/>
    <cellStyle name="20% - Accent1 2 2 4" xfId="340"/>
    <cellStyle name="20% - Accent1 2 2 4 2" xfId="758"/>
    <cellStyle name="20% - Accent1 2 2 4 2 2" xfId="2167"/>
    <cellStyle name="20% - Accent1 2 2 4 3" xfId="1749"/>
    <cellStyle name="20% - Accent1 2 2 5" xfId="149"/>
    <cellStyle name="20% - Accent1 2 2 5 2" xfId="573"/>
    <cellStyle name="20% - Accent1 2 2 5 2 2" xfId="1982"/>
    <cellStyle name="20% - Accent1 2 2 5 3" xfId="1558"/>
    <cellStyle name="20% - Accent1 2 2 6" xfId="526"/>
    <cellStyle name="20% - Accent1 2 2 6 2" xfId="1935"/>
    <cellStyle name="20% - Accent1 2 2 7" xfId="1412"/>
    <cellStyle name="20% - Accent1 2 2 8" xfId="2954"/>
    <cellStyle name="20% - Accent1 2 3" xfId="209"/>
    <cellStyle name="20% - Accent1 2 3 2" xfId="632"/>
    <cellStyle name="20% - Accent1 2 3 2 2" xfId="2041"/>
    <cellStyle name="20% - Accent1 2 3 2 3" xfId="3248"/>
    <cellStyle name="20% - Accent1 2 3 3" xfId="1618"/>
    <cellStyle name="20% - Accent1 2 3 4" xfId="3089"/>
    <cellStyle name="20% - Accent1 2 4" xfId="273"/>
    <cellStyle name="20% - Accent1 2 4 2" xfId="694"/>
    <cellStyle name="20% - Accent1 2 4 2 2" xfId="2103"/>
    <cellStyle name="20% - Accent1 2 4 3" xfId="1682"/>
    <cellStyle name="20% - Accent1 2 4 4" xfId="3168"/>
    <cellStyle name="20% - Accent1 2 5" xfId="339"/>
    <cellStyle name="20% - Accent1 2 5 2" xfId="757"/>
    <cellStyle name="20% - Accent1 2 5 2 2" xfId="2166"/>
    <cellStyle name="20% - Accent1 2 5 3" xfId="1748"/>
    <cellStyle name="20% - Accent1 2 5 4" xfId="3313"/>
    <cellStyle name="20% - Accent1 2 6" xfId="148"/>
    <cellStyle name="20% - Accent1 2 6 2" xfId="572"/>
    <cellStyle name="20% - Accent1 2 6 2 2" xfId="1981"/>
    <cellStyle name="20% - Accent1 2 6 3" xfId="1557"/>
    <cellStyle name="20% - Accent1 2 6 4" xfId="4019"/>
    <cellStyle name="20% - Accent1 2 7" xfId="467"/>
    <cellStyle name="20% - Accent1 2 7 2" xfId="1876"/>
    <cellStyle name="20% - Accent1 2 8" xfId="542"/>
    <cellStyle name="20% - Accent1 2 8 2" xfId="1951"/>
    <cellStyle name="20% - Accent1 2 9" xfId="1411"/>
    <cellStyle name="20% - Accent1 3" xfId="4"/>
    <cellStyle name="20% - Accent1 3 2" xfId="211"/>
    <cellStyle name="20% - Accent1 3 2 2" xfId="634"/>
    <cellStyle name="20% - Accent1 3 2 2 2" xfId="2043"/>
    <cellStyle name="20% - Accent1 3 2 3" xfId="1620"/>
    <cellStyle name="20% - Accent1 3 2 4" xfId="2995"/>
    <cellStyle name="20% - Accent1 3 3" xfId="275"/>
    <cellStyle name="20% - Accent1 3 3 2" xfId="696"/>
    <cellStyle name="20% - Accent1 3 3 2 2" xfId="2105"/>
    <cellStyle name="20% - Accent1 3 3 2 3" xfId="3231"/>
    <cellStyle name="20% - Accent1 3 3 3" xfId="1684"/>
    <cellStyle name="20% - Accent1 3 3 4" xfId="3042"/>
    <cellStyle name="20% - Accent1 3 4" xfId="341"/>
    <cellStyle name="20% - Accent1 3 4 2" xfId="759"/>
    <cellStyle name="20% - Accent1 3 4 2 2" xfId="2168"/>
    <cellStyle name="20% - Accent1 3 4 3" xfId="1750"/>
    <cellStyle name="20% - Accent1 3 4 4" xfId="3184"/>
    <cellStyle name="20% - Accent1 3 5" xfId="150"/>
    <cellStyle name="20% - Accent1 3 5 2" xfId="574"/>
    <cellStyle name="20% - Accent1 3 5 2 2" xfId="1983"/>
    <cellStyle name="20% - Accent1 3 5 3" xfId="1559"/>
    <cellStyle name="20% - Accent1 3 5 4" xfId="3335"/>
    <cellStyle name="20% - Accent1 3 6" xfId="498"/>
    <cellStyle name="20% - Accent1 3 6 2" xfId="1907"/>
    <cellStyle name="20% - Accent1 3 6 3" xfId="4051"/>
    <cellStyle name="20% - Accent1 3 7" xfId="532"/>
    <cellStyle name="20% - Accent1 3 7 2" xfId="1941"/>
    <cellStyle name="20% - Accent1 3 8" xfId="1413"/>
    <cellStyle name="20% - Accent1 3 9" xfId="2897"/>
    <cellStyle name="20% - Accent1 4" xfId="456"/>
    <cellStyle name="20% - Accent1 4 2" xfId="833"/>
    <cellStyle name="20% - Accent1 4 2 2" xfId="2242"/>
    <cellStyle name="20% - Accent1 4 2 2 2" xfId="3520"/>
    <cellStyle name="20% - Accent1 4 2 3" xfId="3207"/>
    <cellStyle name="20% - Accent1 4 3" xfId="1865"/>
    <cellStyle name="20% - Accent1 4 3 2" xfId="3383"/>
    <cellStyle name="20% - Accent1 4 4" xfId="4087"/>
    <cellStyle name="20% - Accent1 4 5" xfId="2933"/>
    <cellStyle name="20% - Accent1 5" xfId="834"/>
    <cellStyle name="20% - Accent1 5 2" xfId="2243"/>
    <cellStyle name="20% - Accent1 5 2 2" xfId="3449"/>
    <cellStyle name="20% - Accent1 5 3" xfId="4095"/>
    <cellStyle name="20% - Accent1 5 4" xfId="3150"/>
    <cellStyle name="20% - Accent1 6" xfId="835"/>
    <cellStyle name="20% - Accent1 6 2" xfId="2244"/>
    <cellStyle name="20% - Accent1 6 2 2" xfId="4126"/>
    <cellStyle name="20% - Accent1 6 3" xfId="3594"/>
    <cellStyle name="20% - Accent1 7" xfId="836"/>
    <cellStyle name="20% - Accent1 7 2" xfId="2245"/>
    <cellStyle name="20% - Accent1 7 2 2" xfId="4164"/>
    <cellStyle name="20% - Accent1 7 3" xfId="3477"/>
    <cellStyle name="20% - Accent1 8" xfId="837"/>
    <cellStyle name="20% - Accent1 8 2" xfId="2246"/>
    <cellStyle name="20% - Accent1 8 2 2" xfId="4195"/>
    <cellStyle name="20% - Accent1 8 3" xfId="3673"/>
    <cellStyle name="20% - Accent1 9" xfId="838"/>
    <cellStyle name="20% - Accent1 9 2" xfId="2247"/>
    <cellStyle name="20% - Accent1 9 2 2" xfId="4208"/>
    <cellStyle name="20% - Accent1 9 3" xfId="3705"/>
    <cellStyle name="20% - Accent2" xfId="419" builtinId="34" customBuiltin="1"/>
    <cellStyle name="20% - Accent2 10" xfId="839"/>
    <cellStyle name="20% - Accent2 10 2" xfId="2248"/>
    <cellStyle name="20% - Accent2 10 2 2" xfId="4246"/>
    <cellStyle name="20% - Accent2 10 3" xfId="3780"/>
    <cellStyle name="20% - Accent2 11" xfId="840"/>
    <cellStyle name="20% - Accent2 11 2" xfId="2249"/>
    <cellStyle name="20% - Accent2 11 2 2" xfId="4277"/>
    <cellStyle name="20% - Accent2 11 3" xfId="3816"/>
    <cellStyle name="20% - Accent2 12" xfId="841"/>
    <cellStyle name="20% - Accent2 12 2" xfId="2250"/>
    <cellStyle name="20% - Accent2 12 2 2" xfId="4305"/>
    <cellStyle name="20% - Accent2 12 3" xfId="3888"/>
    <cellStyle name="20% - Accent2 13" xfId="842"/>
    <cellStyle name="20% - Accent2 13 2" xfId="2251"/>
    <cellStyle name="20% - Accent2 13 3" xfId="3961"/>
    <cellStyle name="20% - Accent2 14" xfId="843"/>
    <cellStyle name="20% - Accent2 14 2" xfId="2252"/>
    <cellStyle name="20% - Accent2 14 3" xfId="3921"/>
    <cellStyle name="20% - Accent2 15" xfId="1828"/>
    <cellStyle name="20% - Accent2 15 2" xfId="3292"/>
    <cellStyle name="20% - Accent2 16" xfId="3995"/>
    <cellStyle name="20% - Accent2 17" xfId="2843"/>
    <cellStyle name="20% - Accent2 2" xfId="5"/>
    <cellStyle name="20% - Accent2 2 10" xfId="2868"/>
    <cellStyle name="20% - Accent2 2 2" xfId="6"/>
    <cellStyle name="20% - Accent2 2 2 2" xfId="213"/>
    <cellStyle name="20% - Accent2 2 2 2 2" xfId="636"/>
    <cellStyle name="20% - Accent2 2 2 2 2 2" xfId="2045"/>
    <cellStyle name="20% - Accent2 2 2 2 3" xfId="1622"/>
    <cellStyle name="20% - Accent2 2 2 2 4" xfId="3213"/>
    <cellStyle name="20% - Accent2 2 2 3" xfId="277"/>
    <cellStyle name="20% - Accent2 2 2 3 2" xfId="698"/>
    <cellStyle name="20% - Accent2 2 2 3 2 2" xfId="2107"/>
    <cellStyle name="20% - Accent2 2 2 3 3" xfId="1686"/>
    <cellStyle name="20% - Accent2 2 2 3 4" xfId="3351"/>
    <cellStyle name="20% - Accent2 2 2 4" xfId="343"/>
    <cellStyle name="20% - Accent2 2 2 4 2" xfId="761"/>
    <cellStyle name="20% - Accent2 2 2 4 2 2" xfId="2170"/>
    <cellStyle name="20% - Accent2 2 2 4 3" xfId="1752"/>
    <cellStyle name="20% - Accent2 2 2 5" xfId="152"/>
    <cellStyle name="20% - Accent2 2 2 5 2" xfId="576"/>
    <cellStyle name="20% - Accent2 2 2 5 2 2" xfId="1985"/>
    <cellStyle name="20% - Accent2 2 2 5 3" xfId="1561"/>
    <cellStyle name="20% - Accent2 2 2 6" xfId="523"/>
    <cellStyle name="20% - Accent2 2 2 6 2" xfId="1932"/>
    <cellStyle name="20% - Accent2 2 2 7" xfId="1415"/>
    <cellStyle name="20% - Accent2 2 2 8" xfId="2958"/>
    <cellStyle name="20% - Accent2 2 3" xfId="212"/>
    <cellStyle name="20% - Accent2 2 3 2" xfId="635"/>
    <cellStyle name="20% - Accent2 2 3 2 2" xfId="2044"/>
    <cellStyle name="20% - Accent2 2 3 2 3" xfId="3233"/>
    <cellStyle name="20% - Accent2 2 3 3" xfId="1621"/>
    <cellStyle name="20% - Accent2 2 3 4" xfId="3048"/>
    <cellStyle name="20% - Accent2 2 4" xfId="276"/>
    <cellStyle name="20% - Accent2 2 4 2" xfId="697"/>
    <cellStyle name="20% - Accent2 2 4 2 2" xfId="2106"/>
    <cellStyle name="20% - Accent2 2 4 3" xfId="1685"/>
    <cellStyle name="20% - Accent2 2 4 4" xfId="3170"/>
    <cellStyle name="20% - Accent2 2 5" xfId="342"/>
    <cellStyle name="20% - Accent2 2 5 2" xfId="760"/>
    <cellStyle name="20% - Accent2 2 5 2 2" xfId="2169"/>
    <cellStyle name="20% - Accent2 2 5 3" xfId="1751"/>
    <cellStyle name="20% - Accent2 2 5 4" xfId="3315"/>
    <cellStyle name="20% - Accent2 2 6" xfId="151"/>
    <cellStyle name="20% - Accent2 2 6 2" xfId="575"/>
    <cellStyle name="20% - Accent2 2 6 2 2" xfId="1984"/>
    <cellStyle name="20% - Accent2 2 6 3" xfId="1560"/>
    <cellStyle name="20% - Accent2 2 6 4" xfId="4023"/>
    <cellStyle name="20% - Accent2 2 7" xfId="469"/>
    <cellStyle name="20% - Accent2 2 7 2" xfId="1878"/>
    <cellStyle name="20% - Accent2 2 8" xfId="545"/>
    <cellStyle name="20% - Accent2 2 8 2" xfId="1954"/>
    <cellStyle name="20% - Accent2 2 9" xfId="1414"/>
    <cellStyle name="20% - Accent2 3" xfId="7"/>
    <cellStyle name="20% - Accent2 3 2" xfId="214"/>
    <cellStyle name="20% - Accent2 3 2 2" xfId="637"/>
    <cellStyle name="20% - Accent2 3 2 2 2" xfId="2046"/>
    <cellStyle name="20% - Accent2 3 2 3" xfId="1623"/>
    <cellStyle name="20% - Accent2 3 2 4" xfId="2999"/>
    <cellStyle name="20% - Accent2 3 3" xfId="278"/>
    <cellStyle name="20% - Accent2 3 3 2" xfId="699"/>
    <cellStyle name="20% - Accent2 3 3 2 2" xfId="2108"/>
    <cellStyle name="20% - Accent2 3 3 2 3" xfId="3225"/>
    <cellStyle name="20% - Accent2 3 3 3" xfId="1687"/>
    <cellStyle name="20% - Accent2 3 3 4" xfId="3023"/>
    <cellStyle name="20% - Accent2 3 4" xfId="344"/>
    <cellStyle name="20% - Accent2 3 4 2" xfId="762"/>
    <cellStyle name="20% - Accent2 3 4 2 2" xfId="2171"/>
    <cellStyle name="20% - Accent2 3 4 3" xfId="1753"/>
    <cellStyle name="20% - Accent2 3 4 4" xfId="3187"/>
    <cellStyle name="20% - Accent2 3 5" xfId="153"/>
    <cellStyle name="20% - Accent2 3 5 2" xfId="577"/>
    <cellStyle name="20% - Accent2 3 5 2 2" xfId="1986"/>
    <cellStyle name="20% - Accent2 3 5 3" xfId="1562"/>
    <cellStyle name="20% - Accent2 3 5 4" xfId="3337"/>
    <cellStyle name="20% - Accent2 3 6" xfId="502"/>
    <cellStyle name="20% - Accent2 3 6 2" xfId="1911"/>
    <cellStyle name="20% - Accent2 3 6 3" xfId="4053"/>
    <cellStyle name="20% - Accent2 3 7" xfId="537"/>
    <cellStyle name="20% - Accent2 3 7 2" xfId="1946"/>
    <cellStyle name="20% - Accent2 3 8" xfId="1416"/>
    <cellStyle name="20% - Accent2 3 9" xfId="2901"/>
    <cellStyle name="20% - Accent2 4" xfId="445"/>
    <cellStyle name="20% - Accent2 4 2" xfId="844"/>
    <cellStyle name="20% - Accent2 4 2 2" xfId="2253"/>
    <cellStyle name="20% - Accent2 4 2 2 2" xfId="3521"/>
    <cellStyle name="20% - Accent2 4 2 3" xfId="3200"/>
    <cellStyle name="20% - Accent2 4 3" xfId="1854"/>
    <cellStyle name="20% - Accent2 4 3 2" xfId="3384"/>
    <cellStyle name="20% - Accent2 4 4" xfId="4081"/>
    <cellStyle name="20% - Accent2 4 5" xfId="2921"/>
    <cellStyle name="20% - Accent2 5" xfId="845"/>
    <cellStyle name="20% - Accent2 5 2" xfId="2254"/>
    <cellStyle name="20% - Accent2 5 2 2" xfId="3453"/>
    <cellStyle name="20% - Accent2 5 3" xfId="4097"/>
    <cellStyle name="20% - Accent2 5 4" xfId="3152"/>
    <cellStyle name="20% - Accent2 6" xfId="846"/>
    <cellStyle name="20% - Accent2 6 2" xfId="2255"/>
    <cellStyle name="20% - Accent2 6 2 2" xfId="4128"/>
    <cellStyle name="20% - Accent2 6 3" xfId="3588"/>
    <cellStyle name="20% - Accent2 7" xfId="847"/>
    <cellStyle name="20% - Accent2 7 2" xfId="2256"/>
    <cellStyle name="20% - Accent2 7 2 2" xfId="4160"/>
    <cellStyle name="20% - Accent2 7 3" xfId="3504"/>
    <cellStyle name="20% - Accent2 8" xfId="848"/>
    <cellStyle name="20% - Accent2 8 2" xfId="2257"/>
    <cellStyle name="20% - Accent2 8 2 2" xfId="4173"/>
    <cellStyle name="20% - Accent2 8 3" xfId="3677"/>
    <cellStyle name="20% - Accent2 9" xfId="849"/>
    <cellStyle name="20% - Accent2 9 2" xfId="2258"/>
    <cellStyle name="20% - Accent2 9 2 2" xfId="4187"/>
    <cellStyle name="20% - Accent2 9 3" xfId="3706"/>
    <cellStyle name="20% - Accent3" xfId="423" builtinId="38" customBuiltin="1"/>
    <cellStyle name="20% - Accent3 10" xfId="850"/>
    <cellStyle name="20% - Accent3 10 2" xfId="2259"/>
    <cellStyle name="20% - Accent3 10 2 2" xfId="4248"/>
    <cellStyle name="20% - Accent3 10 3" xfId="3784"/>
    <cellStyle name="20% - Accent3 11" xfId="851"/>
    <cellStyle name="20% - Accent3 11 2" xfId="2260"/>
    <cellStyle name="20% - Accent3 11 2 2" xfId="4281"/>
    <cellStyle name="20% - Accent3 11 3" xfId="3851"/>
    <cellStyle name="20% - Accent3 12" xfId="852"/>
    <cellStyle name="20% - Accent3 12 2" xfId="2261"/>
    <cellStyle name="20% - Accent3 12 2 2" xfId="4304"/>
    <cellStyle name="20% - Accent3 12 3" xfId="3826"/>
    <cellStyle name="20% - Accent3 13" xfId="853"/>
    <cellStyle name="20% - Accent3 13 2" xfId="2262"/>
    <cellStyle name="20% - Accent3 13 3" xfId="3958"/>
    <cellStyle name="20% - Accent3 14" xfId="854"/>
    <cellStyle name="20% - Accent3 14 2" xfId="2263"/>
    <cellStyle name="20% - Accent3 14 3" xfId="3940"/>
    <cellStyle name="20% - Accent3 15" xfId="1832"/>
    <cellStyle name="20% - Accent3 15 2" xfId="3296"/>
    <cellStyle name="20% - Accent3 16" xfId="3997"/>
    <cellStyle name="20% - Accent3 17" xfId="2847"/>
    <cellStyle name="20% - Accent3 2" xfId="8"/>
    <cellStyle name="20% - Accent3 2 10" xfId="2870"/>
    <cellStyle name="20% - Accent3 2 2" xfId="9"/>
    <cellStyle name="20% - Accent3 2 2 2" xfId="216"/>
    <cellStyle name="20% - Accent3 2 2 2 2" xfId="639"/>
    <cellStyle name="20% - Accent3 2 2 2 2 2" xfId="2048"/>
    <cellStyle name="20% - Accent3 2 2 2 3" xfId="1625"/>
    <cellStyle name="20% - Accent3 2 2 2 4" xfId="3215"/>
    <cellStyle name="20% - Accent3 2 2 3" xfId="280"/>
    <cellStyle name="20% - Accent3 2 2 3 2" xfId="701"/>
    <cellStyle name="20% - Accent3 2 2 3 2 2" xfId="2110"/>
    <cellStyle name="20% - Accent3 2 2 3 3" xfId="1689"/>
    <cellStyle name="20% - Accent3 2 2 3 4" xfId="3353"/>
    <cellStyle name="20% - Accent3 2 2 4" xfId="346"/>
    <cellStyle name="20% - Accent3 2 2 4 2" xfId="764"/>
    <cellStyle name="20% - Accent3 2 2 4 2 2" xfId="2173"/>
    <cellStyle name="20% - Accent3 2 2 4 3" xfId="1755"/>
    <cellStyle name="20% - Accent3 2 2 5" xfId="155"/>
    <cellStyle name="20% - Accent3 2 2 5 2" xfId="579"/>
    <cellStyle name="20% - Accent3 2 2 5 2 2" xfId="1988"/>
    <cellStyle name="20% - Accent3 2 2 5 3" xfId="1564"/>
    <cellStyle name="20% - Accent3 2 2 6" xfId="464"/>
    <cellStyle name="20% - Accent3 2 2 6 2" xfId="1873"/>
    <cellStyle name="20% - Accent3 2 2 7" xfId="1418"/>
    <cellStyle name="20% - Accent3 2 2 8" xfId="2962"/>
    <cellStyle name="20% - Accent3 2 3" xfId="215"/>
    <cellStyle name="20% - Accent3 2 3 2" xfId="638"/>
    <cellStyle name="20% - Accent3 2 3 2 2" xfId="2047"/>
    <cellStyle name="20% - Accent3 2 3 2 3" xfId="3251"/>
    <cellStyle name="20% - Accent3 2 3 3" xfId="1624"/>
    <cellStyle name="20% - Accent3 2 3 4" xfId="3099"/>
    <cellStyle name="20% - Accent3 2 4" xfId="279"/>
    <cellStyle name="20% - Accent3 2 4 2" xfId="700"/>
    <cellStyle name="20% - Accent3 2 4 2 2" xfId="2109"/>
    <cellStyle name="20% - Accent3 2 4 3" xfId="1688"/>
    <cellStyle name="20% - Accent3 2 4 4" xfId="3172"/>
    <cellStyle name="20% - Accent3 2 5" xfId="345"/>
    <cellStyle name="20% - Accent3 2 5 2" xfId="763"/>
    <cellStyle name="20% - Accent3 2 5 2 2" xfId="2172"/>
    <cellStyle name="20% - Accent3 2 5 3" xfId="1754"/>
    <cellStyle name="20% - Accent3 2 5 4" xfId="3317"/>
    <cellStyle name="20% - Accent3 2 6" xfId="154"/>
    <cellStyle name="20% - Accent3 2 6 2" xfId="578"/>
    <cellStyle name="20% - Accent3 2 6 2 2" xfId="1987"/>
    <cellStyle name="20% - Accent3 2 6 3" xfId="1563"/>
    <cellStyle name="20% - Accent3 2 6 4" xfId="4021"/>
    <cellStyle name="20% - Accent3 2 7" xfId="471"/>
    <cellStyle name="20% - Accent3 2 7 2" xfId="1880"/>
    <cellStyle name="20% - Accent3 2 8" xfId="533"/>
    <cellStyle name="20% - Accent3 2 8 2" xfId="1942"/>
    <cellStyle name="20% - Accent3 2 9" xfId="1417"/>
    <cellStyle name="20% - Accent3 3" xfId="10"/>
    <cellStyle name="20% - Accent3 3 2" xfId="217"/>
    <cellStyle name="20% - Accent3 3 2 2" xfId="640"/>
    <cellStyle name="20% - Accent3 3 2 2 2" xfId="2049"/>
    <cellStyle name="20% - Accent3 3 2 3" xfId="1626"/>
    <cellStyle name="20% - Accent3 3 2 4" xfId="3003"/>
    <cellStyle name="20% - Accent3 3 3" xfId="281"/>
    <cellStyle name="20% - Accent3 3 3 2" xfId="702"/>
    <cellStyle name="20% - Accent3 3 3 2 2" xfId="2111"/>
    <cellStyle name="20% - Accent3 3 3 2 3" xfId="3245"/>
    <cellStyle name="20% - Accent3 3 3 3" xfId="1690"/>
    <cellStyle name="20% - Accent3 3 3 4" xfId="3083"/>
    <cellStyle name="20% - Accent3 3 4" xfId="347"/>
    <cellStyle name="20% - Accent3 3 4 2" xfId="765"/>
    <cellStyle name="20% - Accent3 3 4 2 2" xfId="2174"/>
    <cellStyle name="20% - Accent3 3 4 3" xfId="1756"/>
    <cellStyle name="20% - Accent3 3 4 4" xfId="3189"/>
    <cellStyle name="20% - Accent3 3 5" xfId="156"/>
    <cellStyle name="20% - Accent3 3 5 2" xfId="580"/>
    <cellStyle name="20% - Accent3 3 5 2 2" xfId="1989"/>
    <cellStyle name="20% - Accent3 3 5 3" xfId="1565"/>
    <cellStyle name="20% - Accent3 3 5 4" xfId="3339"/>
    <cellStyle name="20% - Accent3 3 6" xfId="506"/>
    <cellStyle name="20% - Accent3 3 6 2" xfId="1915"/>
    <cellStyle name="20% - Accent3 3 6 3" xfId="4055"/>
    <cellStyle name="20% - Accent3 3 7" xfId="522"/>
    <cellStyle name="20% - Accent3 3 7 2" xfId="1931"/>
    <cellStyle name="20% - Accent3 3 8" xfId="1419"/>
    <cellStyle name="20% - Accent3 3 9" xfId="2905"/>
    <cellStyle name="20% - Accent3 4" xfId="455"/>
    <cellStyle name="20% - Accent3 4 2" xfId="855"/>
    <cellStyle name="20% - Accent3 4 2 2" xfId="2264"/>
    <cellStyle name="20% - Accent3 4 2 2 2" xfId="3522"/>
    <cellStyle name="20% - Accent3 4 2 3" xfId="3206"/>
    <cellStyle name="20% - Accent3 4 3" xfId="1864"/>
    <cellStyle name="20% - Accent3 4 3 2" xfId="3385"/>
    <cellStyle name="20% - Accent3 4 4" xfId="4085"/>
    <cellStyle name="20% - Accent3 4 5" xfId="2929"/>
    <cellStyle name="20% - Accent3 5" xfId="856"/>
    <cellStyle name="20% - Accent3 5 2" xfId="2265"/>
    <cellStyle name="20% - Accent3 5 2 2" xfId="3457"/>
    <cellStyle name="20% - Accent3 5 3" xfId="4099"/>
    <cellStyle name="20% - Accent3 5 4" xfId="3154"/>
    <cellStyle name="20% - Accent3 6" xfId="857"/>
    <cellStyle name="20% - Accent3 6 2" xfId="2266"/>
    <cellStyle name="20% - Accent3 6 2 2" xfId="4130"/>
    <cellStyle name="20% - Accent3 6 3" xfId="3587"/>
    <cellStyle name="20% - Accent3 7" xfId="858"/>
    <cellStyle name="20% - Accent3 7 2" xfId="2267"/>
    <cellStyle name="20% - Accent3 7 2 2" xfId="4162"/>
    <cellStyle name="20% - Accent3 7 3" xfId="3609"/>
    <cellStyle name="20% - Accent3 8" xfId="859"/>
    <cellStyle name="20% - Accent3 8 2" xfId="2268"/>
    <cellStyle name="20% - Accent3 8 2 2" xfId="4207"/>
    <cellStyle name="20% - Accent3 8 3" xfId="3681"/>
    <cellStyle name="20% - Accent3 9" xfId="860"/>
    <cellStyle name="20% - Accent3 9 2" xfId="2269"/>
    <cellStyle name="20% - Accent3 9 2 2" xfId="4223"/>
    <cellStyle name="20% - Accent3 9 3" xfId="3707"/>
    <cellStyle name="20% - Accent4" xfId="427" builtinId="42" customBuiltin="1"/>
    <cellStyle name="20% - Accent4 10" xfId="861"/>
    <cellStyle name="20% - Accent4 10 2" xfId="2270"/>
    <cellStyle name="20% - Accent4 10 2 2" xfId="4250"/>
    <cellStyle name="20% - Accent4 10 3" xfId="3788"/>
    <cellStyle name="20% - Accent4 11" xfId="862"/>
    <cellStyle name="20% - Accent4 11 2" xfId="2271"/>
    <cellStyle name="20% - Accent4 11 2 2" xfId="4285"/>
    <cellStyle name="20% - Accent4 11 3" xfId="3807"/>
    <cellStyle name="20% - Accent4 12" xfId="863"/>
    <cellStyle name="20% - Accent4 12 2" xfId="2272"/>
    <cellStyle name="20% - Accent4 12 2 2" xfId="4311"/>
    <cellStyle name="20% - Accent4 12 3" xfId="3820"/>
    <cellStyle name="20% - Accent4 13" xfId="864"/>
    <cellStyle name="20% - Accent4 13 2" xfId="2273"/>
    <cellStyle name="20% - Accent4 13 3" xfId="3953"/>
    <cellStyle name="20% - Accent4 14" xfId="865"/>
    <cellStyle name="20% - Accent4 14 2" xfId="2274"/>
    <cellStyle name="20% - Accent4 14 3" xfId="3881"/>
    <cellStyle name="20% - Accent4 15" xfId="1836"/>
    <cellStyle name="20% - Accent4 15 2" xfId="3300"/>
    <cellStyle name="20% - Accent4 16" xfId="3999"/>
    <cellStyle name="20% - Accent4 17" xfId="2851"/>
    <cellStyle name="20% - Accent4 2" xfId="11"/>
    <cellStyle name="20% - Accent4 2 10" xfId="2872"/>
    <cellStyle name="20% - Accent4 2 2" xfId="12"/>
    <cellStyle name="20% - Accent4 2 2 2" xfId="219"/>
    <cellStyle name="20% - Accent4 2 2 2 2" xfId="642"/>
    <cellStyle name="20% - Accent4 2 2 2 2 2" xfId="2051"/>
    <cellStyle name="20% - Accent4 2 2 2 3" xfId="1628"/>
    <cellStyle name="20% - Accent4 2 2 2 4" xfId="3217"/>
    <cellStyle name="20% - Accent4 2 2 3" xfId="283"/>
    <cellStyle name="20% - Accent4 2 2 3 2" xfId="704"/>
    <cellStyle name="20% - Accent4 2 2 3 2 2" xfId="2113"/>
    <cellStyle name="20% - Accent4 2 2 3 3" xfId="1692"/>
    <cellStyle name="20% - Accent4 2 2 3 4" xfId="3355"/>
    <cellStyle name="20% - Accent4 2 2 4" xfId="349"/>
    <cellStyle name="20% - Accent4 2 2 4 2" xfId="767"/>
    <cellStyle name="20% - Accent4 2 2 4 2 2" xfId="2176"/>
    <cellStyle name="20% - Accent4 2 2 4 3" xfId="1758"/>
    <cellStyle name="20% - Accent4 2 2 5" xfId="158"/>
    <cellStyle name="20% - Accent4 2 2 5 2" xfId="582"/>
    <cellStyle name="20% - Accent4 2 2 5 2 2" xfId="1991"/>
    <cellStyle name="20% - Accent4 2 2 5 3" xfId="1567"/>
    <cellStyle name="20% - Accent4 2 2 6" xfId="524"/>
    <cellStyle name="20% - Accent4 2 2 6 2" xfId="1933"/>
    <cellStyle name="20% - Accent4 2 2 7" xfId="1421"/>
    <cellStyle name="20% - Accent4 2 2 8" xfId="2966"/>
    <cellStyle name="20% - Accent4 2 3" xfId="218"/>
    <cellStyle name="20% - Accent4 2 3 2" xfId="641"/>
    <cellStyle name="20% - Accent4 2 3 2 2" xfId="2050"/>
    <cellStyle name="20% - Accent4 2 3 2 3" xfId="3237"/>
    <cellStyle name="20% - Accent4 2 3 3" xfId="1627"/>
    <cellStyle name="20% - Accent4 2 3 4" xfId="3059"/>
    <cellStyle name="20% - Accent4 2 4" xfId="282"/>
    <cellStyle name="20% - Accent4 2 4 2" xfId="703"/>
    <cellStyle name="20% - Accent4 2 4 2 2" xfId="2112"/>
    <cellStyle name="20% - Accent4 2 4 3" xfId="1691"/>
    <cellStyle name="20% - Accent4 2 4 4" xfId="3174"/>
    <cellStyle name="20% - Accent4 2 5" xfId="348"/>
    <cellStyle name="20% - Accent4 2 5 2" xfId="766"/>
    <cellStyle name="20% - Accent4 2 5 2 2" xfId="2175"/>
    <cellStyle name="20% - Accent4 2 5 3" xfId="1757"/>
    <cellStyle name="20% - Accent4 2 5 4" xfId="3319"/>
    <cellStyle name="20% - Accent4 2 6" xfId="157"/>
    <cellStyle name="20% - Accent4 2 6 2" xfId="581"/>
    <cellStyle name="20% - Accent4 2 6 2 2" xfId="1990"/>
    <cellStyle name="20% - Accent4 2 6 3" xfId="1566"/>
    <cellStyle name="20% - Accent4 2 6 4" xfId="4016"/>
    <cellStyle name="20% - Accent4 2 7" xfId="473"/>
    <cellStyle name="20% - Accent4 2 7 2" xfId="1882"/>
    <cellStyle name="20% - Accent4 2 8" xfId="440"/>
    <cellStyle name="20% - Accent4 2 8 2" xfId="1849"/>
    <cellStyle name="20% - Accent4 2 9" xfId="1420"/>
    <cellStyle name="20% - Accent4 3" xfId="13"/>
    <cellStyle name="20% - Accent4 3 2" xfId="220"/>
    <cellStyle name="20% - Accent4 3 2 2" xfId="643"/>
    <cellStyle name="20% - Accent4 3 2 2 2" xfId="2052"/>
    <cellStyle name="20% - Accent4 3 2 3" xfId="1629"/>
    <cellStyle name="20% - Accent4 3 2 4" xfId="3007"/>
    <cellStyle name="20% - Accent4 3 3" xfId="284"/>
    <cellStyle name="20% - Accent4 3 3 2" xfId="705"/>
    <cellStyle name="20% - Accent4 3 3 2 2" xfId="2114"/>
    <cellStyle name="20% - Accent4 3 3 2 3" xfId="3253"/>
    <cellStyle name="20% - Accent4 3 3 3" xfId="1693"/>
    <cellStyle name="20% - Accent4 3 3 4" xfId="3102"/>
    <cellStyle name="20% - Accent4 3 4" xfId="350"/>
    <cellStyle name="20% - Accent4 3 4 2" xfId="768"/>
    <cellStyle name="20% - Accent4 3 4 2 2" xfId="2177"/>
    <cellStyle name="20% - Accent4 3 4 3" xfId="1759"/>
    <cellStyle name="20% - Accent4 3 4 4" xfId="3192"/>
    <cellStyle name="20% - Accent4 3 5" xfId="159"/>
    <cellStyle name="20% - Accent4 3 5 2" xfId="583"/>
    <cellStyle name="20% - Accent4 3 5 2 2" xfId="1992"/>
    <cellStyle name="20% - Accent4 3 5 3" xfId="1568"/>
    <cellStyle name="20% - Accent4 3 5 4" xfId="3341"/>
    <cellStyle name="20% - Accent4 3 6" xfId="510"/>
    <cellStyle name="20% - Accent4 3 6 2" xfId="1919"/>
    <cellStyle name="20% - Accent4 3 6 3" xfId="4057"/>
    <cellStyle name="20% - Accent4 3 7" xfId="534"/>
    <cellStyle name="20% - Accent4 3 7 2" xfId="1943"/>
    <cellStyle name="20% - Accent4 3 8" xfId="1422"/>
    <cellStyle name="20% - Accent4 3 9" xfId="2909"/>
    <cellStyle name="20% - Accent4 4" xfId="452"/>
    <cellStyle name="20% - Accent4 4 2" xfId="866"/>
    <cellStyle name="20% - Accent4 4 2 2" xfId="2275"/>
    <cellStyle name="20% - Accent4 4 2 2 2" xfId="3523"/>
    <cellStyle name="20% - Accent4 4 2 3" xfId="3203"/>
    <cellStyle name="20% - Accent4 4 3" xfId="1861"/>
    <cellStyle name="20% - Accent4 4 3 2" xfId="3386"/>
    <cellStyle name="20% - Accent4 4 4" xfId="4066"/>
    <cellStyle name="20% - Accent4 4 5" xfId="2925"/>
    <cellStyle name="20% - Accent4 5" xfId="867"/>
    <cellStyle name="20% - Accent4 5 2" xfId="2276"/>
    <cellStyle name="20% - Accent4 5 2 2" xfId="3461"/>
    <cellStyle name="20% - Accent4 5 3" xfId="4101"/>
    <cellStyle name="20% - Accent4 5 4" xfId="3156"/>
    <cellStyle name="20% - Accent4 6" xfId="868"/>
    <cellStyle name="20% - Accent4 6 2" xfId="2277"/>
    <cellStyle name="20% - Accent4 6 2 2" xfId="4132"/>
    <cellStyle name="20% - Accent4 6 3" xfId="3584"/>
    <cellStyle name="20% - Accent4 7" xfId="869"/>
    <cellStyle name="20% - Accent4 7 2" xfId="2278"/>
    <cellStyle name="20% - Accent4 7 2 2" xfId="4153"/>
    <cellStyle name="20% - Accent4 7 3" xfId="3635"/>
    <cellStyle name="20% - Accent4 8" xfId="870"/>
    <cellStyle name="20% - Accent4 8 2" xfId="2279"/>
    <cellStyle name="20% - Accent4 8 2 2" xfId="4201"/>
    <cellStyle name="20% - Accent4 8 3" xfId="3685"/>
    <cellStyle name="20% - Accent4 9" xfId="871"/>
    <cellStyle name="20% - Accent4 9 2" xfId="2280"/>
    <cellStyle name="20% - Accent4 9 2 2" xfId="4177"/>
    <cellStyle name="20% - Accent4 9 3" xfId="3708"/>
    <cellStyle name="20% - Accent5" xfId="431" builtinId="46" customBuiltin="1"/>
    <cellStyle name="20% - Accent5 10" xfId="872"/>
    <cellStyle name="20% - Accent5 10 2" xfId="2281"/>
    <cellStyle name="20% - Accent5 10 2 2" xfId="4252"/>
    <cellStyle name="20% - Accent5 10 3" xfId="3932"/>
    <cellStyle name="20% - Accent5 11" xfId="873"/>
    <cellStyle name="20% - Accent5 11 2" xfId="2282"/>
    <cellStyle name="20% - Accent5 11 2 2" xfId="4288"/>
    <cellStyle name="20% - Accent5 11 3" xfId="3947"/>
    <cellStyle name="20% - Accent5 12" xfId="874"/>
    <cellStyle name="20% - Accent5 12 2" xfId="2283"/>
    <cellStyle name="20% - Accent5 12 2 2" xfId="4302"/>
    <cellStyle name="20% - Accent5 12 3" xfId="3983"/>
    <cellStyle name="20% - Accent5 13" xfId="1840"/>
    <cellStyle name="20% - Accent5 13 2" xfId="3304"/>
    <cellStyle name="20% - Accent5 14" xfId="4001"/>
    <cellStyle name="20% - Accent5 15" xfId="2855"/>
    <cellStyle name="20% - Accent5 2" xfId="14"/>
    <cellStyle name="20% - Accent5 2 10" xfId="2874"/>
    <cellStyle name="20% - Accent5 2 2" xfId="15"/>
    <cellStyle name="20% - Accent5 2 2 2" xfId="222"/>
    <cellStyle name="20% - Accent5 2 2 2 2" xfId="645"/>
    <cellStyle name="20% - Accent5 2 2 2 2 2" xfId="2054"/>
    <cellStyle name="20% - Accent5 2 2 2 3" xfId="1631"/>
    <cellStyle name="20% - Accent5 2 2 2 4" xfId="3219"/>
    <cellStyle name="20% - Accent5 2 2 3" xfId="286"/>
    <cellStyle name="20% - Accent5 2 2 3 2" xfId="707"/>
    <cellStyle name="20% - Accent5 2 2 3 2 2" xfId="2116"/>
    <cellStyle name="20% - Accent5 2 2 3 3" xfId="1695"/>
    <cellStyle name="20% - Accent5 2 2 3 4" xfId="3357"/>
    <cellStyle name="20% - Accent5 2 2 4" xfId="352"/>
    <cellStyle name="20% - Accent5 2 2 4 2" xfId="770"/>
    <cellStyle name="20% - Accent5 2 2 4 2 2" xfId="2179"/>
    <cellStyle name="20% - Accent5 2 2 4 3" xfId="1761"/>
    <cellStyle name="20% - Accent5 2 2 5" xfId="161"/>
    <cellStyle name="20% - Accent5 2 2 5 2" xfId="585"/>
    <cellStyle name="20% - Accent5 2 2 5 2 2" xfId="1994"/>
    <cellStyle name="20% - Accent5 2 2 5 3" xfId="1570"/>
    <cellStyle name="20% - Accent5 2 2 6" xfId="536"/>
    <cellStyle name="20% - Accent5 2 2 6 2" xfId="1945"/>
    <cellStyle name="20% - Accent5 2 2 7" xfId="1424"/>
    <cellStyle name="20% - Accent5 2 2 8" xfId="2970"/>
    <cellStyle name="20% - Accent5 2 3" xfId="221"/>
    <cellStyle name="20% - Accent5 2 3 2" xfId="644"/>
    <cellStyle name="20% - Accent5 2 3 2 2" xfId="2053"/>
    <cellStyle name="20% - Accent5 2 3 2 3" xfId="3244"/>
    <cellStyle name="20% - Accent5 2 3 3" xfId="1630"/>
    <cellStyle name="20% - Accent5 2 3 4" xfId="3082"/>
    <cellStyle name="20% - Accent5 2 4" xfId="285"/>
    <cellStyle name="20% - Accent5 2 4 2" xfId="706"/>
    <cellStyle name="20% - Accent5 2 4 2 2" xfId="2115"/>
    <cellStyle name="20% - Accent5 2 4 3" xfId="1694"/>
    <cellStyle name="20% - Accent5 2 4 4" xfId="3176"/>
    <cellStyle name="20% - Accent5 2 5" xfId="351"/>
    <cellStyle name="20% - Accent5 2 5 2" xfId="769"/>
    <cellStyle name="20% - Accent5 2 5 2 2" xfId="2178"/>
    <cellStyle name="20% - Accent5 2 5 3" xfId="1760"/>
    <cellStyle name="20% - Accent5 2 5 4" xfId="3321"/>
    <cellStyle name="20% - Accent5 2 6" xfId="160"/>
    <cellStyle name="20% - Accent5 2 6 2" xfId="584"/>
    <cellStyle name="20% - Accent5 2 6 2 2" xfId="1993"/>
    <cellStyle name="20% - Accent5 2 6 3" xfId="1569"/>
    <cellStyle name="20% - Accent5 2 6 4" xfId="4024"/>
    <cellStyle name="20% - Accent5 2 7" xfId="475"/>
    <cellStyle name="20% - Accent5 2 7 2" xfId="1884"/>
    <cellStyle name="20% - Accent5 2 8" xfId="540"/>
    <cellStyle name="20% - Accent5 2 8 2" xfId="1949"/>
    <cellStyle name="20% - Accent5 2 9" xfId="1423"/>
    <cellStyle name="20% - Accent5 3" xfId="16"/>
    <cellStyle name="20% - Accent5 3 2" xfId="223"/>
    <cellStyle name="20% - Accent5 3 2 2" xfId="646"/>
    <cellStyle name="20% - Accent5 3 2 2 2" xfId="2055"/>
    <cellStyle name="20% - Accent5 3 2 3" xfId="1632"/>
    <cellStyle name="20% - Accent5 3 2 4" xfId="3011"/>
    <cellStyle name="20% - Accent5 3 3" xfId="287"/>
    <cellStyle name="20% - Accent5 3 3 2" xfId="708"/>
    <cellStyle name="20% - Accent5 3 3 2 2" xfId="2117"/>
    <cellStyle name="20% - Accent5 3 3 2 3" xfId="3255"/>
    <cellStyle name="20% - Accent5 3 3 3" xfId="1696"/>
    <cellStyle name="20% - Accent5 3 3 4" xfId="3106"/>
    <cellStyle name="20% - Accent5 3 4" xfId="353"/>
    <cellStyle name="20% - Accent5 3 4 2" xfId="771"/>
    <cellStyle name="20% - Accent5 3 4 2 2" xfId="2180"/>
    <cellStyle name="20% - Accent5 3 4 3" xfId="1762"/>
    <cellStyle name="20% - Accent5 3 4 4" xfId="3194"/>
    <cellStyle name="20% - Accent5 3 5" xfId="162"/>
    <cellStyle name="20% - Accent5 3 5 2" xfId="586"/>
    <cellStyle name="20% - Accent5 3 5 2 2" xfId="1995"/>
    <cellStyle name="20% - Accent5 3 5 3" xfId="1571"/>
    <cellStyle name="20% - Accent5 3 5 4" xfId="3343"/>
    <cellStyle name="20% - Accent5 3 6" xfId="514"/>
    <cellStyle name="20% - Accent5 3 6 2" xfId="1923"/>
    <cellStyle name="20% - Accent5 3 6 3" xfId="4059"/>
    <cellStyle name="20% - Accent5 3 7" xfId="441"/>
    <cellStyle name="20% - Accent5 3 7 2" xfId="1850"/>
    <cellStyle name="20% - Accent5 3 8" xfId="1425"/>
    <cellStyle name="20% - Accent5 3 9" xfId="2913"/>
    <cellStyle name="20% - Accent5 4" xfId="446"/>
    <cellStyle name="20% - Accent5 4 2" xfId="1855"/>
    <cellStyle name="20% - Accent5 4 2 2" xfId="3201"/>
    <cellStyle name="20% - Accent5 4 3" xfId="3464"/>
    <cellStyle name="20% - Accent5 4 4" xfId="4082"/>
    <cellStyle name="20% - Accent5 4 5" xfId="2923"/>
    <cellStyle name="20% - Accent5 5" xfId="875"/>
    <cellStyle name="20% - Accent5 5 2" xfId="2284"/>
    <cellStyle name="20% - Accent5 5 2 2" xfId="3605"/>
    <cellStyle name="20% - Accent5 5 3" xfId="4103"/>
    <cellStyle name="20% - Accent5 5 4" xfId="3158"/>
    <cellStyle name="20% - Accent5 6" xfId="876"/>
    <cellStyle name="20% - Accent5 6 2" xfId="2285"/>
    <cellStyle name="20% - Accent5 6 2 2" xfId="4134"/>
    <cellStyle name="20% - Accent5 6 3" xfId="3632"/>
    <cellStyle name="20% - Accent5 7" xfId="877"/>
    <cellStyle name="20% - Accent5 7 2" xfId="2286"/>
    <cellStyle name="20% - Accent5 7 2 2" xfId="4167"/>
    <cellStyle name="20% - Accent5 7 3" xfId="3689"/>
    <cellStyle name="20% - Accent5 8" xfId="878"/>
    <cellStyle name="20% - Accent5 8 2" xfId="2287"/>
    <cellStyle name="20% - Accent5 8 2 2" xfId="4203"/>
    <cellStyle name="20% - Accent5 8 3" xfId="3709"/>
    <cellStyle name="20% - Accent5 9" xfId="879"/>
    <cellStyle name="20% - Accent5 9 2" xfId="2288"/>
    <cellStyle name="20% - Accent5 9 2 2" xfId="4210"/>
    <cellStyle name="20% - Accent5 9 3" xfId="3792"/>
    <cellStyle name="20% - Accent6" xfId="435" builtinId="50" customBuiltin="1"/>
    <cellStyle name="20% - Accent6 10" xfId="880"/>
    <cellStyle name="20% - Accent6 10 2" xfId="2289"/>
    <cellStyle name="20% - Accent6 10 2 2" xfId="4254"/>
    <cellStyle name="20% - Accent6 10 3" xfId="3796"/>
    <cellStyle name="20% - Accent6 11" xfId="881"/>
    <cellStyle name="20% - Accent6 11 2" xfId="2290"/>
    <cellStyle name="20% - Accent6 11 2 2" xfId="4292"/>
    <cellStyle name="20% - Accent6 11 3" xfId="3842"/>
    <cellStyle name="20% - Accent6 12" xfId="882"/>
    <cellStyle name="20% - Accent6 12 2" xfId="2291"/>
    <cellStyle name="20% - Accent6 12 2 2" xfId="4296"/>
    <cellStyle name="20% - Accent6 12 3" xfId="3930"/>
    <cellStyle name="20% - Accent6 13" xfId="883"/>
    <cellStyle name="20% - Accent6 13 2" xfId="2292"/>
    <cellStyle name="20% - Accent6 13 3" xfId="3943"/>
    <cellStyle name="20% - Accent6 14" xfId="884"/>
    <cellStyle name="20% - Accent6 14 2" xfId="2293"/>
    <cellStyle name="20% - Accent6 14 3" xfId="3971"/>
    <cellStyle name="20% - Accent6 15" xfId="1844"/>
    <cellStyle name="20% - Accent6 15 2" xfId="3308"/>
    <cellStyle name="20% - Accent6 16" xfId="4003"/>
    <cellStyle name="20% - Accent6 17" xfId="2859"/>
    <cellStyle name="20% - Accent6 2" xfId="17"/>
    <cellStyle name="20% - Accent6 2 10" xfId="2876"/>
    <cellStyle name="20% - Accent6 2 2" xfId="18"/>
    <cellStyle name="20% - Accent6 2 2 2" xfId="225"/>
    <cellStyle name="20% - Accent6 2 2 2 2" xfId="648"/>
    <cellStyle name="20% - Accent6 2 2 2 2 2" xfId="2057"/>
    <cellStyle name="20% - Accent6 2 2 2 3" xfId="1634"/>
    <cellStyle name="20% - Accent6 2 2 2 4" xfId="3221"/>
    <cellStyle name="20% - Accent6 2 2 3" xfId="289"/>
    <cellStyle name="20% - Accent6 2 2 3 2" xfId="710"/>
    <cellStyle name="20% - Accent6 2 2 3 2 2" xfId="2119"/>
    <cellStyle name="20% - Accent6 2 2 3 3" xfId="1698"/>
    <cellStyle name="20% - Accent6 2 2 3 4" xfId="3359"/>
    <cellStyle name="20% - Accent6 2 2 4" xfId="355"/>
    <cellStyle name="20% - Accent6 2 2 4 2" xfId="773"/>
    <cellStyle name="20% - Accent6 2 2 4 2 2" xfId="2182"/>
    <cellStyle name="20% - Accent6 2 2 4 3" xfId="1764"/>
    <cellStyle name="20% - Accent6 2 2 5" xfId="164"/>
    <cellStyle name="20% - Accent6 2 2 5 2" xfId="588"/>
    <cellStyle name="20% - Accent6 2 2 5 2 2" xfId="1997"/>
    <cellStyle name="20% - Accent6 2 2 5 3" xfId="1573"/>
    <cellStyle name="20% - Accent6 2 2 6" xfId="539"/>
    <cellStyle name="20% - Accent6 2 2 6 2" xfId="1948"/>
    <cellStyle name="20% - Accent6 2 2 7" xfId="1427"/>
    <cellStyle name="20% - Accent6 2 2 8" xfId="2974"/>
    <cellStyle name="20% - Accent6 2 3" xfId="224"/>
    <cellStyle name="20% - Accent6 2 3 2" xfId="647"/>
    <cellStyle name="20% - Accent6 2 3 2 2" xfId="2056"/>
    <cellStyle name="20% - Accent6 2 3 2 3" xfId="3224"/>
    <cellStyle name="20% - Accent6 2 3 3" xfId="1633"/>
    <cellStyle name="20% - Accent6 2 3 4" xfId="3021"/>
    <cellStyle name="20% - Accent6 2 4" xfId="288"/>
    <cellStyle name="20% - Accent6 2 4 2" xfId="709"/>
    <cellStyle name="20% - Accent6 2 4 2 2" xfId="2118"/>
    <cellStyle name="20% - Accent6 2 4 3" xfId="1697"/>
    <cellStyle name="20% - Accent6 2 4 4" xfId="3178"/>
    <cellStyle name="20% - Accent6 2 5" xfId="354"/>
    <cellStyle name="20% - Accent6 2 5 2" xfId="772"/>
    <cellStyle name="20% - Accent6 2 5 2 2" xfId="2181"/>
    <cellStyle name="20% - Accent6 2 5 3" xfId="1763"/>
    <cellStyle name="20% - Accent6 2 5 4" xfId="3323"/>
    <cellStyle name="20% - Accent6 2 6" xfId="163"/>
    <cellStyle name="20% - Accent6 2 6 2" xfId="587"/>
    <cellStyle name="20% - Accent6 2 6 2 2" xfId="1996"/>
    <cellStyle name="20% - Accent6 2 6 3" xfId="1572"/>
    <cellStyle name="20% - Accent6 2 6 4" xfId="4026"/>
    <cellStyle name="20% - Accent6 2 7" xfId="478"/>
    <cellStyle name="20% - Accent6 2 7 2" xfId="1887"/>
    <cellStyle name="20% - Accent6 2 8" xfId="465"/>
    <cellStyle name="20% - Accent6 2 8 2" xfId="1874"/>
    <cellStyle name="20% - Accent6 2 9" xfId="1426"/>
    <cellStyle name="20% - Accent6 3" xfId="19"/>
    <cellStyle name="20% - Accent6 3 2" xfId="226"/>
    <cellStyle name="20% - Accent6 3 2 2" xfId="649"/>
    <cellStyle name="20% - Accent6 3 2 2 2" xfId="2058"/>
    <cellStyle name="20% - Accent6 3 2 3" xfId="1635"/>
    <cellStyle name="20% - Accent6 3 2 4" xfId="3015"/>
    <cellStyle name="20% - Accent6 3 3" xfId="290"/>
    <cellStyle name="20% - Accent6 3 3 2" xfId="711"/>
    <cellStyle name="20% - Accent6 3 3 2 2" xfId="2120"/>
    <cellStyle name="20% - Accent6 3 3 2 3" xfId="3257"/>
    <cellStyle name="20% - Accent6 3 3 3" xfId="1699"/>
    <cellStyle name="20% - Accent6 3 3 4" xfId="3110"/>
    <cellStyle name="20% - Accent6 3 4" xfId="356"/>
    <cellStyle name="20% - Accent6 3 4 2" xfId="774"/>
    <cellStyle name="20% - Accent6 3 4 2 2" xfId="2183"/>
    <cellStyle name="20% - Accent6 3 4 3" xfId="1765"/>
    <cellStyle name="20% - Accent6 3 4 4" xfId="3197"/>
    <cellStyle name="20% - Accent6 3 5" xfId="165"/>
    <cellStyle name="20% - Accent6 3 5 2" xfId="589"/>
    <cellStyle name="20% - Accent6 3 5 2 2" xfId="1998"/>
    <cellStyle name="20% - Accent6 3 5 3" xfId="1574"/>
    <cellStyle name="20% - Accent6 3 5 4" xfId="3345"/>
    <cellStyle name="20% - Accent6 3 6" xfId="518"/>
    <cellStyle name="20% - Accent6 3 6 2" xfId="1927"/>
    <cellStyle name="20% - Accent6 3 6 3" xfId="4061"/>
    <cellStyle name="20% - Accent6 3 7" xfId="444"/>
    <cellStyle name="20% - Accent6 3 7 2" xfId="1853"/>
    <cellStyle name="20% - Accent6 3 8" xfId="1428"/>
    <cellStyle name="20% - Accent6 3 9" xfId="2917"/>
    <cellStyle name="20% - Accent6 4" xfId="447"/>
    <cellStyle name="20% - Accent6 4 2" xfId="885"/>
    <cellStyle name="20% - Accent6 4 2 2" xfId="2294"/>
    <cellStyle name="20% - Accent6 4 2 2 2" xfId="3524"/>
    <cellStyle name="20% - Accent6 4 2 3" xfId="3191"/>
    <cellStyle name="20% - Accent6 4 3" xfId="1856"/>
    <cellStyle name="20% - Accent6 4 3 2" xfId="3387"/>
    <cellStyle name="20% - Accent6 4 4" xfId="4084"/>
    <cellStyle name="20% - Accent6 4 5" xfId="2907"/>
    <cellStyle name="20% - Accent6 5" xfId="886"/>
    <cellStyle name="20% - Accent6 5 2" xfId="2295"/>
    <cellStyle name="20% - Accent6 5 2 2" xfId="3468"/>
    <cellStyle name="20% - Accent6 5 3" xfId="4105"/>
    <cellStyle name="20% - Accent6 5 4" xfId="3160"/>
    <cellStyle name="20% - Accent6 6" xfId="887"/>
    <cellStyle name="20% - Accent6 6 2" xfId="2296"/>
    <cellStyle name="20% - Accent6 6 2 2" xfId="4136"/>
    <cellStyle name="20% - Accent6 6 3" xfId="3498"/>
    <cellStyle name="20% - Accent6 7" xfId="888"/>
    <cellStyle name="20% - Accent6 7 2" xfId="2297"/>
    <cellStyle name="20% - Accent6 7 2 2" xfId="4166"/>
    <cellStyle name="20% - Accent6 7 3" xfId="3490"/>
    <cellStyle name="20% - Accent6 8" xfId="889"/>
    <cellStyle name="20% - Accent6 8 2" xfId="2298"/>
    <cellStyle name="20% - Accent6 8 2 2" xfId="4176"/>
    <cellStyle name="20% - Accent6 8 3" xfId="3693"/>
    <cellStyle name="20% - Accent6 9" xfId="890"/>
    <cellStyle name="20% - Accent6 9 2" xfId="2299"/>
    <cellStyle name="20% - Accent6 9 2 2" xfId="4213"/>
    <cellStyle name="20% - Accent6 9 3" xfId="3710"/>
    <cellStyle name="40% - Accent1" xfId="416" builtinId="31" customBuiltin="1"/>
    <cellStyle name="40% - Accent1 10" xfId="891"/>
    <cellStyle name="40% - Accent1 10 2" xfId="2300"/>
    <cellStyle name="40% - Accent1 10 2 2" xfId="4245"/>
    <cellStyle name="40% - Accent1 10 3" xfId="3777"/>
    <cellStyle name="40% - Accent1 11" xfId="892"/>
    <cellStyle name="40% - Accent1 11 2" xfId="2301"/>
    <cellStyle name="40% - Accent1 11 2 2" xfId="4274"/>
    <cellStyle name="40% - Accent1 11 3" xfId="3836"/>
    <cellStyle name="40% - Accent1 12" xfId="893"/>
    <cellStyle name="40% - Accent1 12 2" xfId="2302"/>
    <cellStyle name="40% - Accent1 12 2 2" xfId="4298"/>
    <cellStyle name="40% - Accent1 12 3" xfId="3862"/>
    <cellStyle name="40% - Accent1 13" xfId="894"/>
    <cellStyle name="40% - Accent1 13 2" xfId="2303"/>
    <cellStyle name="40% - Accent1 13 3" xfId="3970"/>
    <cellStyle name="40% - Accent1 14" xfId="895"/>
    <cellStyle name="40% - Accent1 14 2" xfId="2304"/>
    <cellStyle name="40% - Accent1 14 3" xfId="3980"/>
    <cellStyle name="40% - Accent1 15" xfId="1825"/>
    <cellStyle name="40% - Accent1 15 2" xfId="3289"/>
    <cellStyle name="40% - Accent1 16" xfId="3994"/>
    <cellStyle name="40% - Accent1 17" xfId="2840"/>
    <cellStyle name="40% - Accent1 2" xfId="20"/>
    <cellStyle name="40% - Accent1 2 10" xfId="2867"/>
    <cellStyle name="40% - Accent1 2 2" xfId="21"/>
    <cellStyle name="40% - Accent1 2 2 2" xfId="228"/>
    <cellStyle name="40% - Accent1 2 2 2 2" xfId="651"/>
    <cellStyle name="40% - Accent1 2 2 2 2 2" xfId="2060"/>
    <cellStyle name="40% - Accent1 2 2 2 3" xfId="1637"/>
    <cellStyle name="40% - Accent1 2 2 2 4" xfId="3212"/>
    <cellStyle name="40% - Accent1 2 2 3" xfId="292"/>
    <cellStyle name="40% - Accent1 2 2 3 2" xfId="713"/>
    <cellStyle name="40% - Accent1 2 2 3 2 2" xfId="2122"/>
    <cellStyle name="40% - Accent1 2 2 3 3" xfId="1701"/>
    <cellStyle name="40% - Accent1 2 2 3 4" xfId="3350"/>
    <cellStyle name="40% - Accent1 2 2 4" xfId="358"/>
    <cellStyle name="40% - Accent1 2 2 4 2" xfId="776"/>
    <cellStyle name="40% - Accent1 2 2 4 2 2" xfId="2185"/>
    <cellStyle name="40% - Accent1 2 2 4 3" xfId="1767"/>
    <cellStyle name="40% - Accent1 2 2 5" xfId="167"/>
    <cellStyle name="40% - Accent1 2 2 5 2" xfId="591"/>
    <cellStyle name="40% - Accent1 2 2 5 2 2" xfId="2000"/>
    <cellStyle name="40% - Accent1 2 2 5 3" xfId="1576"/>
    <cellStyle name="40% - Accent1 2 2 6" xfId="460"/>
    <cellStyle name="40% - Accent1 2 2 6 2" xfId="1869"/>
    <cellStyle name="40% - Accent1 2 2 7" xfId="1430"/>
    <cellStyle name="40% - Accent1 2 2 8" xfId="2955"/>
    <cellStyle name="40% - Accent1 2 3" xfId="227"/>
    <cellStyle name="40% - Accent1 2 3 2" xfId="650"/>
    <cellStyle name="40% - Accent1 2 3 2 2" xfId="2059"/>
    <cellStyle name="40% - Accent1 2 3 2 3" xfId="3241"/>
    <cellStyle name="40% - Accent1 2 3 3" xfId="1636"/>
    <cellStyle name="40% - Accent1 2 3 4" xfId="3077"/>
    <cellStyle name="40% - Accent1 2 4" xfId="291"/>
    <cellStyle name="40% - Accent1 2 4 2" xfId="712"/>
    <cellStyle name="40% - Accent1 2 4 2 2" xfId="2121"/>
    <cellStyle name="40% - Accent1 2 4 3" xfId="1700"/>
    <cellStyle name="40% - Accent1 2 4 4" xfId="3169"/>
    <cellStyle name="40% - Accent1 2 5" xfId="357"/>
    <cellStyle name="40% - Accent1 2 5 2" xfId="775"/>
    <cellStyle name="40% - Accent1 2 5 2 2" xfId="2184"/>
    <cellStyle name="40% - Accent1 2 5 3" xfId="1766"/>
    <cellStyle name="40% - Accent1 2 5 4" xfId="3314"/>
    <cellStyle name="40% - Accent1 2 6" xfId="166"/>
    <cellStyle name="40% - Accent1 2 6 2" xfId="590"/>
    <cellStyle name="40% - Accent1 2 6 2 2" xfId="1999"/>
    <cellStyle name="40% - Accent1 2 6 3" xfId="1575"/>
    <cellStyle name="40% - Accent1 2 6 4" xfId="4018"/>
    <cellStyle name="40% - Accent1 2 7" xfId="468"/>
    <cellStyle name="40% - Accent1 2 7 2" xfId="1877"/>
    <cellStyle name="40% - Accent1 2 8" xfId="448"/>
    <cellStyle name="40% - Accent1 2 8 2" xfId="1857"/>
    <cellStyle name="40% - Accent1 2 9" xfId="1429"/>
    <cellStyle name="40% - Accent1 3" xfId="22"/>
    <cellStyle name="40% - Accent1 3 2" xfId="229"/>
    <cellStyle name="40% - Accent1 3 2 2" xfId="652"/>
    <cellStyle name="40% - Accent1 3 2 2 2" xfId="2061"/>
    <cellStyle name="40% - Accent1 3 2 3" xfId="1638"/>
    <cellStyle name="40% - Accent1 3 2 4" xfId="2996"/>
    <cellStyle name="40% - Accent1 3 3" xfId="293"/>
    <cellStyle name="40% - Accent1 3 3 2" xfId="714"/>
    <cellStyle name="40% - Accent1 3 3 2 2" xfId="2123"/>
    <cellStyle name="40% - Accent1 3 3 2 3" xfId="3240"/>
    <cellStyle name="40% - Accent1 3 3 3" xfId="1702"/>
    <cellStyle name="40% - Accent1 3 3 4" xfId="3075"/>
    <cellStyle name="40% - Accent1 3 4" xfId="359"/>
    <cellStyle name="40% - Accent1 3 4 2" xfId="777"/>
    <cellStyle name="40% - Accent1 3 4 2 2" xfId="2186"/>
    <cellStyle name="40% - Accent1 3 4 3" xfId="1768"/>
    <cellStyle name="40% - Accent1 3 4 4" xfId="3185"/>
    <cellStyle name="40% - Accent1 3 5" xfId="168"/>
    <cellStyle name="40% - Accent1 3 5 2" xfId="592"/>
    <cellStyle name="40% - Accent1 3 5 2 2" xfId="2001"/>
    <cellStyle name="40% - Accent1 3 5 3" xfId="1577"/>
    <cellStyle name="40% - Accent1 3 5 4" xfId="3336"/>
    <cellStyle name="40% - Accent1 3 6" xfId="499"/>
    <cellStyle name="40% - Accent1 3 6 2" xfId="1908"/>
    <cellStyle name="40% - Accent1 3 6 3" xfId="4052"/>
    <cellStyle name="40% - Accent1 3 7" xfId="544"/>
    <cellStyle name="40% - Accent1 3 7 2" xfId="1953"/>
    <cellStyle name="40% - Accent1 3 8" xfId="1431"/>
    <cellStyle name="40% - Accent1 3 9" xfId="2898"/>
    <cellStyle name="40% - Accent1 4" xfId="458"/>
    <cellStyle name="40% - Accent1 4 2" xfId="896"/>
    <cellStyle name="40% - Accent1 4 2 2" xfId="2305"/>
    <cellStyle name="40% - Accent1 4 2 2 2" xfId="3525"/>
    <cellStyle name="40% - Accent1 4 2 3" xfId="3205"/>
    <cellStyle name="40% - Accent1 4 3" xfId="1867"/>
    <cellStyle name="40% - Accent1 4 3 2" xfId="3388"/>
    <cellStyle name="40% - Accent1 4 4" xfId="4088"/>
    <cellStyle name="40% - Accent1 4 5" xfId="2928"/>
    <cellStyle name="40% - Accent1 5" xfId="897"/>
    <cellStyle name="40% - Accent1 5 2" xfId="2306"/>
    <cellStyle name="40% - Accent1 5 2 2" xfId="3450"/>
    <cellStyle name="40% - Accent1 5 3" xfId="4096"/>
    <cellStyle name="40% - Accent1 5 4" xfId="3151"/>
    <cellStyle name="40% - Accent1 6" xfId="898"/>
    <cellStyle name="40% - Accent1 6 2" xfId="2307"/>
    <cellStyle name="40% - Accent1 6 2 2" xfId="4127"/>
    <cellStyle name="40% - Accent1 6 3" xfId="3494"/>
    <cellStyle name="40% - Accent1 7" xfId="899"/>
    <cellStyle name="40% - Accent1 7 2" xfId="2308"/>
    <cellStyle name="40% - Accent1 7 2 2" xfId="4163"/>
    <cellStyle name="40% - Accent1 7 3" xfId="3618"/>
    <cellStyle name="40% - Accent1 8" xfId="900"/>
    <cellStyle name="40% - Accent1 8 2" xfId="2309"/>
    <cellStyle name="40% - Accent1 8 2 2" xfId="4191"/>
    <cellStyle name="40% - Accent1 8 3" xfId="3674"/>
    <cellStyle name="40% - Accent1 9" xfId="901"/>
    <cellStyle name="40% - Accent1 9 2" xfId="2310"/>
    <cellStyle name="40% - Accent1 9 2 2" xfId="4190"/>
    <cellStyle name="40% - Accent1 9 3" xfId="3711"/>
    <cellStyle name="40% - Accent2" xfId="420" builtinId="35" customBuiltin="1"/>
    <cellStyle name="40% - Accent2 10" xfId="902"/>
    <cellStyle name="40% - Accent2 10 2" xfId="2311"/>
    <cellStyle name="40% - Accent2 10 2 2" xfId="4247"/>
    <cellStyle name="40% - Accent2 10 3" xfId="3859"/>
    <cellStyle name="40% - Accent2 11" xfId="903"/>
    <cellStyle name="40% - Accent2 11 2" xfId="2312"/>
    <cellStyle name="40% - Accent2 11 2 2" xfId="4278"/>
    <cellStyle name="40% - Accent2 11 3" xfId="3960"/>
    <cellStyle name="40% - Accent2 12" xfId="904"/>
    <cellStyle name="40% - Accent2 12 2" xfId="2313"/>
    <cellStyle name="40% - Accent2 12 2 2" xfId="4299"/>
    <cellStyle name="40% - Accent2 12 3" xfId="3948"/>
    <cellStyle name="40% - Accent2 13" xfId="1829"/>
    <cellStyle name="40% - Accent2 13 2" xfId="3293"/>
    <cellStyle name="40% - Accent2 14" xfId="3996"/>
    <cellStyle name="40% - Accent2 15" xfId="2844"/>
    <cellStyle name="40% - Accent2 2" xfId="23"/>
    <cellStyle name="40% - Accent2 2 10" xfId="2869"/>
    <cellStyle name="40% - Accent2 2 2" xfId="24"/>
    <cellStyle name="40% - Accent2 2 2 2" xfId="231"/>
    <cellStyle name="40% - Accent2 2 2 2 2" xfId="654"/>
    <cellStyle name="40% - Accent2 2 2 2 2 2" xfId="2063"/>
    <cellStyle name="40% - Accent2 2 2 2 3" xfId="1640"/>
    <cellStyle name="40% - Accent2 2 2 2 4" xfId="3214"/>
    <cellStyle name="40% - Accent2 2 2 3" xfId="295"/>
    <cellStyle name="40% - Accent2 2 2 3 2" xfId="716"/>
    <cellStyle name="40% - Accent2 2 2 3 2 2" xfId="2125"/>
    <cellStyle name="40% - Accent2 2 2 3 3" xfId="1704"/>
    <cellStyle name="40% - Accent2 2 2 3 4" xfId="3352"/>
    <cellStyle name="40% - Accent2 2 2 4" xfId="361"/>
    <cellStyle name="40% - Accent2 2 2 4 2" xfId="779"/>
    <cellStyle name="40% - Accent2 2 2 4 2 2" xfId="2188"/>
    <cellStyle name="40% - Accent2 2 2 4 3" xfId="1770"/>
    <cellStyle name="40% - Accent2 2 2 5" xfId="170"/>
    <cellStyle name="40% - Accent2 2 2 5 2" xfId="594"/>
    <cellStyle name="40% - Accent2 2 2 5 2 2" xfId="2003"/>
    <cellStyle name="40% - Accent2 2 2 5 3" xfId="1579"/>
    <cellStyle name="40% - Accent2 2 2 6" xfId="538"/>
    <cellStyle name="40% - Accent2 2 2 6 2" xfId="1947"/>
    <cellStyle name="40% - Accent2 2 2 7" xfId="1433"/>
    <cellStyle name="40% - Accent2 2 2 8" xfId="2959"/>
    <cellStyle name="40% - Accent2 2 3" xfId="230"/>
    <cellStyle name="40% - Accent2 2 3 2" xfId="653"/>
    <cellStyle name="40% - Accent2 2 3 2 2" xfId="2062"/>
    <cellStyle name="40% - Accent2 2 3 2 3" xfId="3229"/>
    <cellStyle name="40% - Accent2 2 3 3" xfId="1639"/>
    <cellStyle name="40% - Accent2 2 3 4" xfId="3035"/>
    <cellStyle name="40% - Accent2 2 4" xfId="294"/>
    <cellStyle name="40% - Accent2 2 4 2" xfId="715"/>
    <cellStyle name="40% - Accent2 2 4 2 2" xfId="2124"/>
    <cellStyle name="40% - Accent2 2 4 3" xfId="1703"/>
    <cellStyle name="40% - Accent2 2 4 4" xfId="3171"/>
    <cellStyle name="40% - Accent2 2 5" xfId="360"/>
    <cellStyle name="40% - Accent2 2 5 2" xfId="778"/>
    <cellStyle name="40% - Accent2 2 5 2 2" xfId="2187"/>
    <cellStyle name="40% - Accent2 2 5 3" xfId="1769"/>
    <cellStyle name="40% - Accent2 2 5 4" xfId="3316"/>
    <cellStyle name="40% - Accent2 2 6" xfId="169"/>
    <cellStyle name="40% - Accent2 2 6 2" xfId="593"/>
    <cellStyle name="40% - Accent2 2 6 2 2" xfId="2002"/>
    <cellStyle name="40% - Accent2 2 6 3" xfId="1578"/>
    <cellStyle name="40% - Accent2 2 6 4" xfId="4017"/>
    <cellStyle name="40% - Accent2 2 7" xfId="470"/>
    <cellStyle name="40% - Accent2 2 7 2" xfId="1879"/>
    <cellStyle name="40% - Accent2 2 8" xfId="530"/>
    <cellStyle name="40% - Accent2 2 8 2" xfId="1939"/>
    <cellStyle name="40% - Accent2 2 9" xfId="1432"/>
    <cellStyle name="40% - Accent2 3" xfId="25"/>
    <cellStyle name="40% - Accent2 3 2" xfId="232"/>
    <cellStyle name="40% - Accent2 3 2 2" xfId="655"/>
    <cellStyle name="40% - Accent2 3 2 2 2" xfId="2064"/>
    <cellStyle name="40% - Accent2 3 2 3" xfId="1641"/>
    <cellStyle name="40% - Accent2 3 2 4" xfId="3000"/>
    <cellStyle name="40% - Accent2 3 3" xfId="296"/>
    <cellStyle name="40% - Accent2 3 3 2" xfId="717"/>
    <cellStyle name="40% - Accent2 3 3 2 2" xfId="2126"/>
    <cellStyle name="40% - Accent2 3 3 2 3" xfId="3250"/>
    <cellStyle name="40% - Accent2 3 3 3" xfId="1705"/>
    <cellStyle name="40% - Accent2 3 3 4" xfId="3097"/>
    <cellStyle name="40% - Accent2 3 4" xfId="362"/>
    <cellStyle name="40% - Accent2 3 4 2" xfId="780"/>
    <cellStyle name="40% - Accent2 3 4 2 2" xfId="2189"/>
    <cellStyle name="40% - Accent2 3 4 3" xfId="1771"/>
    <cellStyle name="40% - Accent2 3 4 4" xfId="3188"/>
    <cellStyle name="40% - Accent2 3 5" xfId="171"/>
    <cellStyle name="40% - Accent2 3 5 2" xfId="595"/>
    <cellStyle name="40% - Accent2 3 5 2 2" xfId="2004"/>
    <cellStyle name="40% - Accent2 3 5 3" xfId="1580"/>
    <cellStyle name="40% - Accent2 3 5 4" xfId="3338"/>
    <cellStyle name="40% - Accent2 3 6" xfId="503"/>
    <cellStyle name="40% - Accent2 3 6 2" xfId="1912"/>
    <cellStyle name="40% - Accent2 3 6 3" xfId="4054"/>
    <cellStyle name="40% - Accent2 3 7" xfId="535"/>
    <cellStyle name="40% - Accent2 3 7 2" xfId="1944"/>
    <cellStyle name="40% - Accent2 3 8" xfId="1434"/>
    <cellStyle name="40% - Accent2 3 9" xfId="2902"/>
    <cellStyle name="40% - Accent2 4" xfId="451"/>
    <cellStyle name="40% - Accent2 4 2" xfId="1860"/>
    <cellStyle name="40% - Accent2 4 2 2" xfId="3204"/>
    <cellStyle name="40% - Accent2 4 3" xfId="3454"/>
    <cellStyle name="40% - Accent2 4 4" xfId="4063"/>
    <cellStyle name="40% - Accent2 4 5" xfId="2926"/>
    <cellStyle name="40% - Accent2 5" xfId="905"/>
    <cellStyle name="40% - Accent2 5 2" xfId="2314"/>
    <cellStyle name="40% - Accent2 5 2 2" xfId="3502"/>
    <cellStyle name="40% - Accent2 5 3" xfId="4098"/>
    <cellStyle name="40% - Accent2 5 4" xfId="3153"/>
    <cellStyle name="40% - Accent2 6" xfId="906"/>
    <cellStyle name="40% - Accent2 6 2" xfId="2315"/>
    <cellStyle name="40% - Accent2 6 2 2" xfId="4129"/>
    <cellStyle name="40% - Accent2 6 3" xfId="3474"/>
    <cellStyle name="40% - Accent2 7" xfId="907"/>
    <cellStyle name="40% - Accent2 7 2" xfId="2316"/>
    <cellStyle name="40% - Accent2 7 2 2" xfId="4151"/>
    <cellStyle name="40% - Accent2 7 3" xfId="3678"/>
    <cellStyle name="40% - Accent2 8" xfId="908"/>
    <cellStyle name="40% - Accent2 8 2" xfId="2317"/>
    <cellStyle name="40% - Accent2 8 2 2" xfId="4170"/>
    <cellStyle name="40% - Accent2 8 3" xfId="3712"/>
    <cellStyle name="40% - Accent2 9" xfId="909"/>
    <cellStyle name="40% - Accent2 9 2" xfId="2318"/>
    <cellStyle name="40% - Accent2 9 2 2" xfId="4169"/>
    <cellStyle name="40% - Accent2 9 3" xfId="3781"/>
    <cellStyle name="40% - Accent3" xfId="424" builtinId="39" customBuiltin="1"/>
    <cellStyle name="40% - Accent3 10" xfId="910"/>
    <cellStyle name="40% - Accent3 10 2" xfId="2319"/>
    <cellStyle name="40% - Accent3 10 2 2" xfId="4249"/>
    <cellStyle name="40% - Accent3 10 3" xfId="3785"/>
    <cellStyle name="40% - Accent3 11" xfId="911"/>
    <cellStyle name="40% - Accent3 11 2" xfId="2320"/>
    <cellStyle name="40% - Accent3 11 2 2" xfId="4282"/>
    <cellStyle name="40% - Accent3 11 3" xfId="3808"/>
    <cellStyle name="40% - Accent3 12" xfId="912"/>
    <cellStyle name="40% - Accent3 12 2" xfId="2321"/>
    <cellStyle name="40% - Accent3 12 2 2" xfId="4303"/>
    <cellStyle name="40% - Accent3 12 3" xfId="3895"/>
    <cellStyle name="40% - Accent3 13" xfId="913"/>
    <cellStyle name="40% - Accent3 13 2" xfId="2322"/>
    <cellStyle name="40% - Accent3 13 3" xfId="3957"/>
    <cellStyle name="40% - Accent3 14" xfId="914"/>
    <cellStyle name="40% - Accent3 14 2" xfId="2323"/>
    <cellStyle name="40% - Accent3 14 3" xfId="3821"/>
    <cellStyle name="40% - Accent3 15" xfId="1833"/>
    <cellStyle name="40% - Accent3 15 2" xfId="3297"/>
    <cellStyle name="40% - Accent3 16" xfId="3998"/>
    <cellStyle name="40% - Accent3 17" xfId="2848"/>
    <cellStyle name="40% - Accent3 2" xfId="26"/>
    <cellStyle name="40% - Accent3 2 10" xfId="2871"/>
    <cellStyle name="40% - Accent3 2 2" xfId="27"/>
    <cellStyle name="40% - Accent3 2 2 2" xfId="234"/>
    <cellStyle name="40% - Accent3 2 2 2 2" xfId="657"/>
    <cellStyle name="40% - Accent3 2 2 2 2 2" xfId="2066"/>
    <cellStyle name="40% - Accent3 2 2 2 3" xfId="1643"/>
    <cellStyle name="40% - Accent3 2 2 2 4" xfId="3216"/>
    <cellStyle name="40% - Accent3 2 2 3" xfId="298"/>
    <cellStyle name="40% - Accent3 2 2 3 2" xfId="719"/>
    <cellStyle name="40% - Accent3 2 2 3 2 2" xfId="2128"/>
    <cellStyle name="40% - Accent3 2 2 3 3" xfId="1707"/>
    <cellStyle name="40% - Accent3 2 2 3 4" xfId="3354"/>
    <cellStyle name="40% - Accent3 2 2 4" xfId="364"/>
    <cellStyle name="40% - Accent3 2 2 4 2" xfId="782"/>
    <cellStyle name="40% - Accent3 2 2 4 2 2" xfId="2191"/>
    <cellStyle name="40% - Accent3 2 2 4 3" xfId="1773"/>
    <cellStyle name="40% - Accent3 2 2 5" xfId="173"/>
    <cellStyle name="40% - Accent3 2 2 5 2" xfId="597"/>
    <cellStyle name="40% - Accent3 2 2 5 2 2" xfId="2006"/>
    <cellStyle name="40% - Accent3 2 2 5 3" xfId="1582"/>
    <cellStyle name="40% - Accent3 2 2 6" xfId="529"/>
    <cellStyle name="40% - Accent3 2 2 6 2" xfId="1938"/>
    <cellStyle name="40% - Accent3 2 2 7" xfId="1436"/>
    <cellStyle name="40% - Accent3 2 2 8" xfId="2963"/>
    <cellStyle name="40% - Accent3 2 3" xfId="233"/>
    <cellStyle name="40% - Accent3 2 3 2" xfId="656"/>
    <cellStyle name="40% - Accent3 2 3 2 2" xfId="2065"/>
    <cellStyle name="40% - Accent3 2 3 2 3" xfId="3239"/>
    <cellStyle name="40% - Accent3 2 3 3" xfId="1642"/>
    <cellStyle name="40% - Accent3 2 3 4" xfId="3073"/>
    <cellStyle name="40% - Accent3 2 4" xfId="297"/>
    <cellStyle name="40% - Accent3 2 4 2" xfId="718"/>
    <cellStyle name="40% - Accent3 2 4 2 2" xfId="2127"/>
    <cellStyle name="40% - Accent3 2 4 3" xfId="1706"/>
    <cellStyle name="40% - Accent3 2 4 4" xfId="3173"/>
    <cellStyle name="40% - Accent3 2 5" xfId="363"/>
    <cellStyle name="40% - Accent3 2 5 2" xfId="781"/>
    <cellStyle name="40% - Accent3 2 5 2 2" xfId="2190"/>
    <cellStyle name="40% - Accent3 2 5 3" xfId="1772"/>
    <cellStyle name="40% - Accent3 2 5 4" xfId="3318"/>
    <cellStyle name="40% - Accent3 2 6" xfId="172"/>
    <cellStyle name="40% - Accent3 2 6 2" xfId="596"/>
    <cellStyle name="40% - Accent3 2 6 2 2" xfId="2005"/>
    <cellStyle name="40% - Accent3 2 6 3" xfId="1581"/>
    <cellStyle name="40% - Accent3 2 6 4" xfId="4020"/>
    <cellStyle name="40% - Accent3 2 7" xfId="472"/>
    <cellStyle name="40% - Accent3 2 7 2" xfId="1881"/>
    <cellStyle name="40% - Accent3 2 8" xfId="459"/>
    <cellStyle name="40% - Accent3 2 8 2" xfId="1868"/>
    <cellStyle name="40% - Accent3 2 9" xfId="1435"/>
    <cellStyle name="40% - Accent3 3" xfId="28"/>
    <cellStyle name="40% - Accent3 3 2" xfId="235"/>
    <cellStyle name="40% - Accent3 3 2 2" xfId="658"/>
    <cellStyle name="40% - Accent3 3 2 2 2" xfId="2067"/>
    <cellStyle name="40% - Accent3 3 2 3" xfId="1644"/>
    <cellStyle name="40% - Accent3 3 2 4" xfId="3004"/>
    <cellStyle name="40% - Accent3 3 3" xfId="299"/>
    <cellStyle name="40% - Accent3 3 3 2" xfId="720"/>
    <cellStyle name="40% - Accent3 3 3 2 2" xfId="2129"/>
    <cellStyle name="40% - Accent3 3 3 2 3" xfId="3243"/>
    <cellStyle name="40% - Accent3 3 3 3" xfId="1708"/>
    <cellStyle name="40% - Accent3 3 3 4" xfId="3079"/>
    <cellStyle name="40% - Accent3 3 4" xfId="365"/>
    <cellStyle name="40% - Accent3 3 4 2" xfId="783"/>
    <cellStyle name="40% - Accent3 3 4 2 2" xfId="2192"/>
    <cellStyle name="40% - Accent3 3 4 3" xfId="1774"/>
    <cellStyle name="40% - Accent3 3 4 4" xfId="3190"/>
    <cellStyle name="40% - Accent3 3 5" xfId="174"/>
    <cellStyle name="40% - Accent3 3 5 2" xfId="598"/>
    <cellStyle name="40% - Accent3 3 5 2 2" xfId="2007"/>
    <cellStyle name="40% - Accent3 3 5 3" xfId="1583"/>
    <cellStyle name="40% - Accent3 3 5 4" xfId="3340"/>
    <cellStyle name="40% - Accent3 3 6" xfId="507"/>
    <cellStyle name="40% - Accent3 3 6 2" xfId="1916"/>
    <cellStyle name="40% - Accent3 3 6 3" xfId="4056"/>
    <cellStyle name="40% - Accent3 3 7" xfId="454"/>
    <cellStyle name="40% - Accent3 3 7 2" xfId="1863"/>
    <cellStyle name="40% - Accent3 3 8" xfId="1437"/>
    <cellStyle name="40% - Accent3 3 9" xfId="2906"/>
    <cellStyle name="40% - Accent3 4" xfId="453"/>
    <cellStyle name="40% - Accent3 4 2" xfId="915"/>
    <cellStyle name="40% - Accent3 4 2 2" xfId="2324"/>
    <cellStyle name="40% - Accent3 4 2 2 2" xfId="3526"/>
    <cellStyle name="40% - Accent3 4 2 3" xfId="3196"/>
    <cellStyle name="40% - Accent3 4 3" xfId="1862"/>
    <cellStyle name="40% - Accent3 4 3 2" xfId="3389"/>
    <cellStyle name="40% - Accent3 4 4" xfId="4064"/>
    <cellStyle name="40% - Accent3 4 5" xfId="2915"/>
    <cellStyle name="40% - Accent3 5" xfId="916"/>
    <cellStyle name="40% - Accent3 5 2" xfId="2325"/>
    <cellStyle name="40% - Accent3 5 2 2" xfId="3458"/>
    <cellStyle name="40% - Accent3 5 3" xfId="4100"/>
    <cellStyle name="40% - Accent3 5 4" xfId="3155"/>
    <cellStyle name="40% - Accent3 6" xfId="917"/>
    <cellStyle name="40% - Accent3 6 2" xfId="2326"/>
    <cellStyle name="40% - Accent3 6 2 2" xfId="4131"/>
    <cellStyle name="40% - Accent3 6 3" xfId="3495"/>
    <cellStyle name="40% - Accent3 7" xfId="918"/>
    <cellStyle name="40% - Accent3 7 2" xfId="2327"/>
    <cellStyle name="40% - Accent3 7 2 2" xfId="4165"/>
    <cellStyle name="40% - Accent3 7 3" xfId="3581"/>
    <cellStyle name="40% - Accent3 8" xfId="919"/>
    <cellStyle name="40% - Accent3 8 2" xfId="2328"/>
    <cellStyle name="40% - Accent3 8 2 2" xfId="4174"/>
    <cellStyle name="40% - Accent3 8 3" xfId="3682"/>
    <cellStyle name="40% - Accent3 9" xfId="920"/>
    <cellStyle name="40% - Accent3 9 2" xfId="2329"/>
    <cellStyle name="40% - Accent3 9 2 2" xfId="4219"/>
    <cellStyle name="40% - Accent3 9 3" xfId="3713"/>
    <cellStyle name="40% - Accent4" xfId="428" builtinId="43" customBuiltin="1"/>
    <cellStyle name="40% - Accent4 10" xfId="921"/>
    <cellStyle name="40% - Accent4 10 2" xfId="2330"/>
    <cellStyle name="40% - Accent4 10 2 2" xfId="4251"/>
    <cellStyle name="40% - Accent4 10 3" xfId="3789"/>
    <cellStyle name="40% - Accent4 11" xfId="922"/>
    <cellStyle name="40% - Accent4 11 2" xfId="2331"/>
    <cellStyle name="40% - Accent4 11 2 2" xfId="4286"/>
    <cellStyle name="40% - Accent4 11 3" xfId="3822"/>
    <cellStyle name="40% - Accent4 12" xfId="923"/>
    <cellStyle name="40% - Accent4 12 2" xfId="2332"/>
    <cellStyle name="40% - Accent4 12 2 2" xfId="4307"/>
    <cellStyle name="40% - Accent4 12 3" xfId="3925"/>
    <cellStyle name="40% - Accent4 13" xfId="924"/>
    <cellStyle name="40% - Accent4 13 2" xfId="2333"/>
    <cellStyle name="40% - Accent4 13 3" xfId="3955"/>
    <cellStyle name="40% - Accent4 14" xfId="925"/>
    <cellStyle name="40% - Accent4 14 2" xfId="2334"/>
    <cellStyle name="40% - Accent4 14 3" xfId="3846"/>
    <cellStyle name="40% - Accent4 15" xfId="1837"/>
    <cellStyle name="40% - Accent4 15 2" xfId="3301"/>
    <cellStyle name="40% - Accent4 16" xfId="4000"/>
    <cellStyle name="40% - Accent4 17" xfId="2852"/>
    <cellStyle name="40% - Accent4 2" xfId="29"/>
    <cellStyle name="40% - Accent4 2 10" xfId="2873"/>
    <cellStyle name="40% - Accent4 2 2" xfId="30"/>
    <cellStyle name="40% - Accent4 2 2 2" xfId="237"/>
    <cellStyle name="40% - Accent4 2 2 2 2" xfId="660"/>
    <cellStyle name="40% - Accent4 2 2 2 2 2" xfId="2069"/>
    <cellStyle name="40% - Accent4 2 2 2 3" xfId="1646"/>
    <cellStyle name="40% - Accent4 2 2 2 4" xfId="3218"/>
    <cellStyle name="40% - Accent4 2 2 3" xfId="301"/>
    <cellStyle name="40% - Accent4 2 2 3 2" xfId="722"/>
    <cellStyle name="40% - Accent4 2 2 3 2 2" xfId="2131"/>
    <cellStyle name="40% - Accent4 2 2 3 3" xfId="1710"/>
    <cellStyle name="40% - Accent4 2 2 3 4" xfId="3356"/>
    <cellStyle name="40% - Accent4 2 2 4" xfId="367"/>
    <cellStyle name="40% - Accent4 2 2 4 2" xfId="785"/>
    <cellStyle name="40% - Accent4 2 2 4 2 2" xfId="2194"/>
    <cellStyle name="40% - Accent4 2 2 4 3" xfId="1776"/>
    <cellStyle name="40% - Accent4 2 2 5" xfId="176"/>
    <cellStyle name="40% - Accent4 2 2 5 2" xfId="600"/>
    <cellStyle name="40% - Accent4 2 2 5 2 2" xfId="2009"/>
    <cellStyle name="40% - Accent4 2 2 5 3" xfId="1585"/>
    <cellStyle name="40% - Accent4 2 2 6" xfId="546"/>
    <cellStyle name="40% - Accent4 2 2 6 2" xfId="1955"/>
    <cellStyle name="40% - Accent4 2 2 7" xfId="1439"/>
    <cellStyle name="40% - Accent4 2 2 8" xfId="2967"/>
    <cellStyle name="40% - Accent4 2 3" xfId="236"/>
    <cellStyle name="40% - Accent4 2 3 2" xfId="659"/>
    <cellStyle name="40% - Accent4 2 3 2 2" xfId="2068"/>
    <cellStyle name="40% - Accent4 2 3 2 3" xfId="3249"/>
    <cellStyle name="40% - Accent4 2 3 3" xfId="1645"/>
    <cellStyle name="40% - Accent4 2 3 4" xfId="3094"/>
    <cellStyle name="40% - Accent4 2 4" xfId="300"/>
    <cellStyle name="40% - Accent4 2 4 2" xfId="721"/>
    <cellStyle name="40% - Accent4 2 4 2 2" xfId="2130"/>
    <cellStyle name="40% - Accent4 2 4 3" xfId="1709"/>
    <cellStyle name="40% - Accent4 2 4 4" xfId="3175"/>
    <cellStyle name="40% - Accent4 2 5" xfId="366"/>
    <cellStyle name="40% - Accent4 2 5 2" xfId="784"/>
    <cellStyle name="40% - Accent4 2 5 2 2" xfId="2193"/>
    <cellStyle name="40% - Accent4 2 5 3" xfId="1775"/>
    <cellStyle name="40% - Accent4 2 5 4" xfId="3320"/>
    <cellStyle name="40% - Accent4 2 6" xfId="175"/>
    <cellStyle name="40% - Accent4 2 6 2" xfId="599"/>
    <cellStyle name="40% - Accent4 2 6 2 2" xfId="2008"/>
    <cellStyle name="40% - Accent4 2 6 3" xfId="1584"/>
    <cellStyle name="40% - Accent4 2 6 4" xfId="4015"/>
    <cellStyle name="40% - Accent4 2 7" xfId="474"/>
    <cellStyle name="40% - Accent4 2 7 2" xfId="1883"/>
    <cellStyle name="40% - Accent4 2 8" xfId="525"/>
    <cellStyle name="40% - Accent4 2 8 2" xfId="1934"/>
    <cellStyle name="40% - Accent4 2 9" xfId="1438"/>
    <cellStyle name="40% - Accent4 3" xfId="31"/>
    <cellStyle name="40% - Accent4 3 2" xfId="238"/>
    <cellStyle name="40% - Accent4 3 2 2" xfId="661"/>
    <cellStyle name="40% - Accent4 3 2 2 2" xfId="2070"/>
    <cellStyle name="40% - Accent4 3 2 3" xfId="1647"/>
    <cellStyle name="40% - Accent4 3 2 4" xfId="3008"/>
    <cellStyle name="40% - Accent4 3 3" xfId="302"/>
    <cellStyle name="40% - Accent4 3 3 2" xfId="723"/>
    <cellStyle name="40% - Accent4 3 3 2 2" xfId="2132"/>
    <cellStyle name="40% - Accent4 3 3 2 3" xfId="3254"/>
    <cellStyle name="40% - Accent4 3 3 3" xfId="1711"/>
    <cellStyle name="40% - Accent4 3 3 4" xfId="3103"/>
    <cellStyle name="40% - Accent4 3 4" xfId="368"/>
    <cellStyle name="40% - Accent4 3 4 2" xfId="786"/>
    <cellStyle name="40% - Accent4 3 4 2 2" xfId="2195"/>
    <cellStyle name="40% - Accent4 3 4 3" xfId="1777"/>
    <cellStyle name="40% - Accent4 3 4 4" xfId="3193"/>
    <cellStyle name="40% - Accent4 3 5" xfId="177"/>
    <cellStyle name="40% - Accent4 3 5 2" xfId="601"/>
    <cellStyle name="40% - Accent4 3 5 2 2" xfId="2010"/>
    <cellStyle name="40% - Accent4 3 5 3" xfId="1586"/>
    <cellStyle name="40% - Accent4 3 5 4" xfId="3342"/>
    <cellStyle name="40% - Accent4 3 6" xfId="511"/>
    <cellStyle name="40% - Accent4 3 6 2" xfId="1920"/>
    <cellStyle name="40% - Accent4 3 6 3" xfId="4058"/>
    <cellStyle name="40% - Accent4 3 7" xfId="477"/>
    <cellStyle name="40% - Accent4 3 7 2" xfId="1886"/>
    <cellStyle name="40% - Accent4 3 8" xfId="1440"/>
    <cellStyle name="40% - Accent4 3 9" xfId="2910"/>
    <cellStyle name="40% - Accent4 4" xfId="449"/>
    <cellStyle name="40% - Accent4 4 2" xfId="926"/>
    <cellStyle name="40% - Accent4 4 2 2" xfId="2335"/>
    <cellStyle name="40% - Accent4 4 2 2 2" xfId="3527"/>
    <cellStyle name="40% - Accent4 4 2 3" xfId="3202"/>
    <cellStyle name="40% - Accent4 4 3" xfId="1858"/>
    <cellStyle name="40% - Accent4 4 3 2" xfId="3390"/>
    <cellStyle name="40% - Accent4 4 4" xfId="4065"/>
    <cellStyle name="40% - Accent4 4 5" xfId="2924"/>
    <cellStyle name="40% - Accent4 5" xfId="927"/>
    <cellStyle name="40% - Accent4 5 2" xfId="2336"/>
    <cellStyle name="40% - Accent4 5 2 2" xfId="3462"/>
    <cellStyle name="40% - Accent4 5 3" xfId="4102"/>
    <cellStyle name="40% - Accent4 5 4" xfId="3157"/>
    <cellStyle name="40% - Accent4 6" xfId="928"/>
    <cellStyle name="40% - Accent4 6 2" xfId="2337"/>
    <cellStyle name="40% - Accent4 6 2 2" xfId="4133"/>
    <cellStyle name="40% - Accent4 6 3" xfId="3478"/>
    <cellStyle name="40% - Accent4 7" xfId="929"/>
    <cellStyle name="40% - Accent4 7 2" xfId="2338"/>
    <cellStyle name="40% - Accent4 7 2 2" xfId="4156"/>
    <cellStyle name="40% - Accent4 7 3" xfId="3633"/>
    <cellStyle name="40% - Accent4 8" xfId="930"/>
    <cellStyle name="40% - Accent4 8 2" xfId="2339"/>
    <cellStyle name="40% - Accent4 8 2 2" xfId="4202"/>
    <cellStyle name="40% - Accent4 8 3" xfId="3686"/>
    <cellStyle name="40% - Accent4 9" xfId="931"/>
    <cellStyle name="40% - Accent4 9 2" xfId="2340"/>
    <cellStyle name="40% - Accent4 9 2 2" xfId="4225"/>
    <cellStyle name="40% - Accent4 9 3" xfId="3714"/>
    <cellStyle name="40% - Accent5" xfId="432" builtinId="47" customBuiltin="1"/>
    <cellStyle name="40% - Accent5 10" xfId="932"/>
    <cellStyle name="40% - Accent5 10 2" xfId="2341"/>
    <cellStyle name="40% - Accent5 10 2 2" xfId="4253"/>
    <cellStyle name="40% - Accent5 10 3" xfId="3793"/>
    <cellStyle name="40% - Accent5 11" xfId="933"/>
    <cellStyle name="40% - Accent5 11 2" xfId="2342"/>
    <cellStyle name="40% - Accent5 11 2 2" xfId="4289"/>
    <cellStyle name="40% - Accent5 11 3" xfId="3804"/>
    <cellStyle name="40% - Accent5 12" xfId="934"/>
    <cellStyle name="40% - Accent5 12 2" xfId="2343"/>
    <cellStyle name="40% - Accent5 12 2 2" xfId="4315"/>
    <cellStyle name="40% - Accent5 12 3" xfId="3904"/>
    <cellStyle name="40% - Accent5 13" xfId="935"/>
    <cellStyle name="40% - Accent5 13 2" xfId="2344"/>
    <cellStyle name="40% - Accent5 13 3" xfId="3946"/>
    <cellStyle name="40% - Accent5 14" xfId="936"/>
    <cellStyle name="40% - Accent5 14 2" xfId="2345"/>
    <cellStyle name="40% - Accent5 14 3" xfId="3919"/>
    <cellStyle name="40% - Accent5 15" xfId="1841"/>
    <cellStyle name="40% - Accent5 15 2" xfId="3305"/>
    <cellStyle name="40% - Accent5 16" xfId="4002"/>
    <cellStyle name="40% - Accent5 17" xfId="2856"/>
    <cellStyle name="40% - Accent5 2" xfId="32"/>
    <cellStyle name="40% - Accent5 2 10" xfId="2875"/>
    <cellStyle name="40% - Accent5 2 2" xfId="33"/>
    <cellStyle name="40% - Accent5 2 2 2" xfId="240"/>
    <cellStyle name="40% - Accent5 2 2 2 2" xfId="663"/>
    <cellStyle name="40% - Accent5 2 2 2 2 2" xfId="2072"/>
    <cellStyle name="40% - Accent5 2 2 2 3" xfId="1649"/>
    <cellStyle name="40% - Accent5 2 2 2 4" xfId="3220"/>
    <cellStyle name="40% - Accent5 2 2 3" xfId="304"/>
    <cellStyle name="40% - Accent5 2 2 3 2" xfId="725"/>
    <cellStyle name="40% - Accent5 2 2 3 2 2" xfId="2134"/>
    <cellStyle name="40% - Accent5 2 2 3 3" xfId="1713"/>
    <cellStyle name="40% - Accent5 2 2 3 4" xfId="3358"/>
    <cellStyle name="40% - Accent5 2 2 4" xfId="370"/>
    <cellStyle name="40% - Accent5 2 2 4 2" xfId="788"/>
    <cellStyle name="40% - Accent5 2 2 4 2 2" xfId="2197"/>
    <cellStyle name="40% - Accent5 2 2 4 3" xfId="1779"/>
    <cellStyle name="40% - Accent5 2 2 5" xfId="179"/>
    <cellStyle name="40% - Accent5 2 2 5 2" xfId="603"/>
    <cellStyle name="40% - Accent5 2 2 5 2 2" xfId="2012"/>
    <cellStyle name="40% - Accent5 2 2 5 3" xfId="1588"/>
    <cellStyle name="40% - Accent5 2 2 6" xfId="463"/>
    <cellStyle name="40% - Accent5 2 2 6 2" xfId="1872"/>
    <cellStyle name="40% - Accent5 2 2 7" xfId="1442"/>
    <cellStyle name="40% - Accent5 2 2 8" xfId="2971"/>
    <cellStyle name="40% - Accent5 2 3" xfId="239"/>
    <cellStyle name="40% - Accent5 2 3 2" xfId="662"/>
    <cellStyle name="40% - Accent5 2 3 2 2" xfId="2071"/>
    <cellStyle name="40% - Accent5 2 3 2 3" xfId="3228"/>
    <cellStyle name="40% - Accent5 2 3 3" xfId="1648"/>
    <cellStyle name="40% - Accent5 2 3 4" xfId="3034"/>
    <cellStyle name="40% - Accent5 2 4" xfId="303"/>
    <cellStyle name="40% - Accent5 2 4 2" xfId="724"/>
    <cellStyle name="40% - Accent5 2 4 2 2" xfId="2133"/>
    <cellStyle name="40% - Accent5 2 4 3" xfId="1712"/>
    <cellStyle name="40% - Accent5 2 4 4" xfId="3177"/>
    <cellStyle name="40% - Accent5 2 5" xfId="369"/>
    <cellStyle name="40% - Accent5 2 5 2" xfId="787"/>
    <cellStyle name="40% - Accent5 2 5 2 2" xfId="2196"/>
    <cellStyle name="40% - Accent5 2 5 3" xfId="1778"/>
    <cellStyle name="40% - Accent5 2 5 4" xfId="3322"/>
    <cellStyle name="40% - Accent5 2 6" xfId="178"/>
    <cellStyle name="40% - Accent5 2 6 2" xfId="602"/>
    <cellStyle name="40% - Accent5 2 6 2 2" xfId="2011"/>
    <cellStyle name="40% - Accent5 2 6 3" xfId="1587"/>
    <cellStyle name="40% - Accent5 2 6 4" xfId="4025"/>
    <cellStyle name="40% - Accent5 2 7" xfId="476"/>
    <cellStyle name="40% - Accent5 2 7 2" xfId="1885"/>
    <cellStyle name="40% - Accent5 2 8" xfId="541"/>
    <cellStyle name="40% - Accent5 2 8 2" xfId="1950"/>
    <cellStyle name="40% - Accent5 2 9" xfId="1441"/>
    <cellStyle name="40% - Accent5 3" xfId="34"/>
    <cellStyle name="40% - Accent5 3 2" xfId="241"/>
    <cellStyle name="40% - Accent5 3 2 2" xfId="664"/>
    <cellStyle name="40% - Accent5 3 2 2 2" xfId="2073"/>
    <cellStyle name="40% - Accent5 3 2 3" xfId="1650"/>
    <cellStyle name="40% - Accent5 3 2 4" xfId="3012"/>
    <cellStyle name="40% - Accent5 3 3" xfId="305"/>
    <cellStyle name="40% - Accent5 3 3 2" xfId="726"/>
    <cellStyle name="40% - Accent5 3 3 2 2" xfId="2135"/>
    <cellStyle name="40% - Accent5 3 3 2 3" xfId="3256"/>
    <cellStyle name="40% - Accent5 3 3 3" xfId="1714"/>
    <cellStyle name="40% - Accent5 3 3 4" xfId="3107"/>
    <cellStyle name="40% - Accent5 3 4" xfId="371"/>
    <cellStyle name="40% - Accent5 3 4 2" xfId="789"/>
    <cellStyle name="40% - Accent5 3 4 2 2" xfId="2198"/>
    <cellStyle name="40% - Accent5 3 4 3" xfId="1780"/>
    <cellStyle name="40% - Accent5 3 4 4" xfId="3195"/>
    <cellStyle name="40% - Accent5 3 5" xfId="180"/>
    <cellStyle name="40% - Accent5 3 5 2" xfId="604"/>
    <cellStyle name="40% - Accent5 3 5 2 2" xfId="2013"/>
    <cellStyle name="40% - Accent5 3 5 3" xfId="1589"/>
    <cellStyle name="40% - Accent5 3 5 4" xfId="3344"/>
    <cellStyle name="40% - Accent5 3 6" xfId="515"/>
    <cellStyle name="40% - Accent5 3 6 2" xfId="1924"/>
    <cellStyle name="40% - Accent5 3 6 3" xfId="4060"/>
    <cellStyle name="40% - Accent5 3 7" xfId="528"/>
    <cellStyle name="40% - Accent5 3 7 2" xfId="1937"/>
    <cellStyle name="40% - Accent5 3 8" xfId="1443"/>
    <cellStyle name="40% - Accent5 3 9" xfId="2914"/>
    <cellStyle name="40% - Accent5 4" xfId="457"/>
    <cellStyle name="40% - Accent5 4 2" xfId="937"/>
    <cellStyle name="40% - Accent5 4 2 2" xfId="2346"/>
    <cellStyle name="40% - Accent5 4 2 2 2" xfId="3528"/>
    <cellStyle name="40% - Accent5 4 2 3" xfId="3199"/>
    <cellStyle name="40% - Accent5 4 3" xfId="1866"/>
    <cellStyle name="40% - Accent5 4 3 2" xfId="3391"/>
    <cellStyle name="40% - Accent5 4 4" xfId="4083"/>
    <cellStyle name="40% - Accent5 4 5" xfId="2920"/>
    <cellStyle name="40% - Accent5 5" xfId="938"/>
    <cellStyle name="40% - Accent5 5 2" xfId="2347"/>
    <cellStyle name="40% - Accent5 5 2 2" xfId="3465"/>
    <cellStyle name="40% - Accent5 5 3" xfId="4104"/>
    <cellStyle name="40% - Accent5 5 4" xfId="3159"/>
    <cellStyle name="40% - Accent5 6" xfId="939"/>
    <cellStyle name="40% - Accent5 6 2" xfId="2348"/>
    <cellStyle name="40% - Accent5 6 2 2" xfId="4135"/>
    <cellStyle name="40% - Accent5 6 3" xfId="3601"/>
    <cellStyle name="40% - Accent5 7" xfId="940"/>
    <cellStyle name="40% - Accent5 7 2" xfId="2349"/>
    <cellStyle name="40% - Accent5 7 2 2" xfId="4159"/>
    <cellStyle name="40% - Accent5 7 3" xfId="3480"/>
    <cellStyle name="40% - Accent5 8" xfId="941"/>
    <cellStyle name="40% - Accent5 8 2" xfId="2350"/>
    <cellStyle name="40% - Accent5 8 2 2" xfId="4204"/>
    <cellStyle name="40% - Accent5 8 3" xfId="3690"/>
    <cellStyle name="40% - Accent5 9" xfId="942"/>
    <cellStyle name="40% - Accent5 9 2" xfId="2351"/>
    <cellStyle name="40% - Accent5 9 2 2" xfId="4214"/>
    <cellStyle name="40% - Accent5 9 3" xfId="3715"/>
    <cellStyle name="40% - Accent6" xfId="436" builtinId="51" customBuiltin="1"/>
    <cellStyle name="40% - Accent6 10" xfId="943"/>
    <cellStyle name="40% - Accent6 10 2" xfId="2352"/>
    <cellStyle name="40% - Accent6 10 2 2" xfId="4255"/>
    <cellStyle name="40% - Accent6 10 3" xfId="3797"/>
    <cellStyle name="40% - Accent6 11" xfId="944"/>
    <cellStyle name="40% - Accent6 11 2" xfId="2353"/>
    <cellStyle name="40% - Accent6 11 2 2" xfId="4293"/>
    <cellStyle name="40% - Accent6 11 3" xfId="3923"/>
    <cellStyle name="40% - Accent6 12" xfId="945"/>
    <cellStyle name="40% - Accent6 12 2" xfId="2354"/>
    <cellStyle name="40% - Accent6 12 2 2" xfId="4301"/>
    <cellStyle name="40% - Accent6 12 3" xfId="3835"/>
    <cellStyle name="40% - Accent6 13" xfId="946"/>
    <cellStyle name="40% - Accent6 13 2" xfId="2355"/>
    <cellStyle name="40% - Accent6 13 3" xfId="3942"/>
    <cellStyle name="40% - Accent6 14" xfId="947"/>
    <cellStyle name="40% - Accent6 14 2" xfId="2356"/>
    <cellStyle name="40% - Accent6 14 3" xfId="3913"/>
    <cellStyle name="40% - Accent6 15" xfId="1845"/>
    <cellStyle name="40% - Accent6 15 2" xfId="3309"/>
    <cellStyle name="40% - Accent6 16" xfId="4004"/>
    <cellStyle name="40% - Accent6 17" xfId="2860"/>
    <cellStyle name="40% - Accent6 2" xfId="35"/>
    <cellStyle name="40% - Accent6 2 10" xfId="2877"/>
    <cellStyle name="40% - Accent6 2 2" xfId="36"/>
    <cellStyle name="40% - Accent6 2 2 2" xfId="243"/>
    <cellStyle name="40% - Accent6 2 2 2 2" xfId="666"/>
    <cellStyle name="40% - Accent6 2 2 2 2 2" xfId="2075"/>
    <cellStyle name="40% - Accent6 2 2 2 3" xfId="1652"/>
    <cellStyle name="40% - Accent6 2 2 2 4" xfId="3222"/>
    <cellStyle name="40% - Accent6 2 2 3" xfId="307"/>
    <cellStyle name="40% - Accent6 2 2 3 2" xfId="728"/>
    <cellStyle name="40% - Accent6 2 2 3 2 2" xfId="2137"/>
    <cellStyle name="40% - Accent6 2 2 3 3" xfId="1716"/>
    <cellStyle name="40% - Accent6 2 2 3 4" xfId="3360"/>
    <cellStyle name="40% - Accent6 2 2 4" xfId="373"/>
    <cellStyle name="40% - Accent6 2 2 4 2" xfId="791"/>
    <cellStyle name="40% - Accent6 2 2 4 2 2" xfId="2200"/>
    <cellStyle name="40% - Accent6 2 2 4 3" xfId="1782"/>
    <cellStyle name="40% - Accent6 2 2 5" xfId="182"/>
    <cellStyle name="40% - Accent6 2 2 5 2" xfId="606"/>
    <cellStyle name="40% - Accent6 2 2 5 2 2" xfId="2015"/>
    <cellStyle name="40% - Accent6 2 2 5 3" xfId="1591"/>
    <cellStyle name="40% - Accent6 2 2 6" xfId="547"/>
    <cellStyle name="40% - Accent6 2 2 6 2" xfId="1956"/>
    <cellStyle name="40% - Accent6 2 2 7" xfId="1445"/>
    <cellStyle name="40% - Accent6 2 2 8" xfId="2975"/>
    <cellStyle name="40% - Accent6 2 3" xfId="242"/>
    <cellStyle name="40% - Accent6 2 3 2" xfId="665"/>
    <cellStyle name="40% - Accent6 2 3 2 2" xfId="2074"/>
    <cellStyle name="40% - Accent6 2 3 2 3" xfId="3227"/>
    <cellStyle name="40% - Accent6 2 3 3" xfId="1651"/>
    <cellStyle name="40% - Accent6 2 3 4" xfId="3030"/>
    <cellStyle name="40% - Accent6 2 4" xfId="306"/>
    <cellStyle name="40% - Accent6 2 4 2" xfId="727"/>
    <cellStyle name="40% - Accent6 2 4 2 2" xfId="2136"/>
    <cellStyle name="40% - Accent6 2 4 3" xfId="1715"/>
    <cellStyle name="40% - Accent6 2 4 4" xfId="3179"/>
    <cellStyle name="40% - Accent6 2 5" xfId="372"/>
    <cellStyle name="40% - Accent6 2 5 2" xfId="790"/>
    <cellStyle name="40% - Accent6 2 5 2 2" xfId="2199"/>
    <cellStyle name="40% - Accent6 2 5 3" xfId="1781"/>
    <cellStyle name="40% - Accent6 2 5 4" xfId="3324"/>
    <cellStyle name="40% - Accent6 2 6" xfId="181"/>
    <cellStyle name="40% - Accent6 2 6 2" xfId="605"/>
    <cellStyle name="40% - Accent6 2 6 2 2" xfId="2014"/>
    <cellStyle name="40% - Accent6 2 6 3" xfId="1590"/>
    <cellStyle name="40% - Accent6 2 6 4" xfId="4027"/>
    <cellStyle name="40% - Accent6 2 7" xfId="479"/>
    <cellStyle name="40% - Accent6 2 7 2" xfId="1888"/>
    <cellStyle name="40% - Accent6 2 8" xfId="543"/>
    <cellStyle name="40% - Accent6 2 8 2" xfId="1952"/>
    <cellStyle name="40% - Accent6 2 9" xfId="1444"/>
    <cellStyle name="40% - Accent6 3" xfId="37"/>
    <cellStyle name="40% - Accent6 3 2" xfId="244"/>
    <cellStyle name="40% - Accent6 3 2 2" xfId="667"/>
    <cellStyle name="40% - Accent6 3 2 2 2" xfId="2076"/>
    <cellStyle name="40% - Accent6 3 2 3" xfId="1653"/>
    <cellStyle name="40% - Accent6 3 2 4" xfId="3016"/>
    <cellStyle name="40% - Accent6 3 3" xfId="308"/>
    <cellStyle name="40% - Accent6 3 3 2" xfId="729"/>
    <cellStyle name="40% - Accent6 3 3 2 2" xfId="2138"/>
    <cellStyle name="40% - Accent6 3 3 2 3" xfId="3258"/>
    <cellStyle name="40% - Accent6 3 3 3" xfId="1717"/>
    <cellStyle name="40% - Accent6 3 3 4" xfId="3111"/>
    <cellStyle name="40% - Accent6 3 4" xfId="374"/>
    <cellStyle name="40% - Accent6 3 4 2" xfId="792"/>
    <cellStyle name="40% - Accent6 3 4 2 2" xfId="2201"/>
    <cellStyle name="40% - Accent6 3 4 3" xfId="1783"/>
    <cellStyle name="40% - Accent6 3 4 4" xfId="3198"/>
    <cellStyle name="40% - Accent6 3 5" xfId="183"/>
    <cellStyle name="40% - Accent6 3 5 2" xfId="607"/>
    <cellStyle name="40% - Accent6 3 5 2 2" xfId="2016"/>
    <cellStyle name="40% - Accent6 3 5 3" xfId="1592"/>
    <cellStyle name="40% - Accent6 3 5 4" xfId="3346"/>
    <cellStyle name="40% - Accent6 3 6" xfId="519"/>
    <cellStyle name="40% - Accent6 3 6 2" xfId="1928"/>
    <cellStyle name="40% - Accent6 3 6 3" xfId="4062"/>
    <cellStyle name="40% - Accent6 3 7" xfId="531"/>
    <cellStyle name="40% - Accent6 3 7 2" xfId="1940"/>
    <cellStyle name="40% - Accent6 3 8" xfId="1446"/>
    <cellStyle name="40% - Accent6 3 9" xfId="2918"/>
    <cellStyle name="40% - Accent6 4" xfId="450"/>
    <cellStyle name="40% - Accent6 4 2" xfId="948"/>
    <cellStyle name="40% - Accent6 4 2 2" xfId="2357"/>
    <cellStyle name="40% - Accent6 4 2 2 2" xfId="3529"/>
    <cellStyle name="40% - Accent6 4 2 3" xfId="3186"/>
    <cellStyle name="40% - Accent6 4 3" xfId="1859"/>
    <cellStyle name="40% - Accent6 4 3 2" xfId="3392"/>
    <cellStyle name="40% - Accent6 4 4" xfId="4086"/>
    <cellStyle name="40% - Accent6 4 5" xfId="2899"/>
    <cellStyle name="40% - Accent6 5" xfId="949"/>
    <cellStyle name="40% - Accent6 5 2" xfId="2358"/>
    <cellStyle name="40% - Accent6 5 2 2" xfId="3469"/>
    <cellStyle name="40% - Accent6 5 3" xfId="4106"/>
    <cellStyle name="40% - Accent6 5 4" xfId="3161"/>
    <cellStyle name="40% - Accent6 6" xfId="950"/>
    <cellStyle name="40% - Accent6 6 2" xfId="2359"/>
    <cellStyle name="40% - Accent6 6 2 2" xfId="4137"/>
    <cellStyle name="40% - Accent6 6 3" xfId="3599"/>
    <cellStyle name="40% - Accent6 7" xfId="951"/>
    <cellStyle name="40% - Accent6 7 2" xfId="2360"/>
    <cellStyle name="40% - Accent6 7 2 2" xfId="4168"/>
    <cellStyle name="40% - Accent6 7 3" xfId="3589"/>
    <cellStyle name="40% - Accent6 8" xfId="952"/>
    <cellStyle name="40% - Accent6 8 2" xfId="2361"/>
    <cellStyle name="40% - Accent6 8 2 2" xfId="4205"/>
    <cellStyle name="40% - Accent6 8 3" xfId="3694"/>
    <cellStyle name="40% - Accent6 9" xfId="953"/>
    <cellStyle name="40% - Accent6 9 2" xfId="2362"/>
    <cellStyle name="40% - Accent6 9 2 2" xfId="4212"/>
    <cellStyle name="40% - Accent6 9 3" xfId="3716"/>
    <cellStyle name="60% - Accent1" xfId="417" builtinId="32" customBuiltin="1"/>
    <cellStyle name="60% - Accent1 10" xfId="954"/>
    <cellStyle name="60% - Accent1 10 2" xfId="2363"/>
    <cellStyle name="60% - Accent1 10 3" xfId="3778"/>
    <cellStyle name="60% - Accent1 11" xfId="955"/>
    <cellStyle name="60% - Accent1 11 2" xfId="2364"/>
    <cellStyle name="60% - Accent1 11 2 2" xfId="4275"/>
    <cellStyle name="60% - Accent1 11 3" xfId="3877"/>
    <cellStyle name="60% - Accent1 12" xfId="956"/>
    <cellStyle name="60% - Accent1 12 2" xfId="2365"/>
    <cellStyle name="60% - Accent1 12 3" xfId="3933"/>
    <cellStyle name="60% - Accent1 13" xfId="957"/>
    <cellStyle name="60% - Accent1 13 2" xfId="2366"/>
    <cellStyle name="60% - Accent1 13 3" xfId="3962"/>
    <cellStyle name="60% - Accent1 14" xfId="958"/>
    <cellStyle name="60% - Accent1 14 2" xfId="2367"/>
    <cellStyle name="60% - Accent1 14 3" xfId="3981"/>
    <cellStyle name="60% - Accent1 15" xfId="1826"/>
    <cellStyle name="60% - Accent1 15 2" xfId="3290"/>
    <cellStyle name="60% - Accent1 16" xfId="2841"/>
    <cellStyle name="60% - Accent1 2" xfId="38"/>
    <cellStyle name="60% - Accent1 2 2" xfId="39"/>
    <cellStyle name="60% - Accent1 2 2 2" xfId="1448"/>
    <cellStyle name="60% - Accent1 2 2 3" xfId="3127"/>
    <cellStyle name="60% - Accent1 2 3" xfId="1447"/>
    <cellStyle name="60% - Accent1 2 3 2" xfId="3093"/>
    <cellStyle name="60% - Accent1 2 4" xfId="2956"/>
    <cellStyle name="60% - Accent1 3" xfId="40"/>
    <cellStyle name="60% - Accent1 3 2" xfId="500"/>
    <cellStyle name="60% - Accent1 3 2 2" xfId="1909"/>
    <cellStyle name="60% - Accent1 3 2 3" xfId="3062"/>
    <cellStyle name="60% - Accent1 3 3" xfId="1449"/>
    <cellStyle name="60% - Accent1 3 4" xfId="2997"/>
    <cellStyle name="60% - Accent1 4" xfId="959"/>
    <cellStyle name="60% - Accent1 4 2" xfId="960"/>
    <cellStyle name="60% - Accent1 4 2 2" xfId="2369"/>
    <cellStyle name="60% - Accent1 4 2 3" xfId="3530"/>
    <cellStyle name="60% - Accent1 4 3" xfId="2368"/>
    <cellStyle name="60% - Accent1 4 3 2" xfId="3393"/>
    <cellStyle name="60% - Accent1 4 4" xfId="2900"/>
    <cellStyle name="60% - Accent1 5" xfId="961"/>
    <cellStyle name="60% - Accent1 5 2" xfId="2370"/>
    <cellStyle name="60% - Accent1 5 3" xfId="3451"/>
    <cellStyle name="60% - Accent1 6" xfId="962"/>
    <cellStyle name="60% - Accent1 6 2" xfId="2371"/>
    <cellStyle name="60% - Accent1 6 3" xfId="3578"/>
    <cellStyle name="60% - Accent1 7" xfId="963"/>
    <cellStyle name="60% - Accent1 7 2" xfId="2372"/>
    <cellStyle name="60% - Accent1 7 3" xfId="3582"/>
    <cellStyle name="60% - Accent1 8" xfId="964"/>
    <cellStyle name="60% - Accent1 8 2" xfId="2373"/>
    <cellStyle name="60% - Accent1 8 3" xfId="3675"/>
    <cellStyle name="60% - Accent1 9" xfId="965"/>
    <cellStyle name="60% - Accent1 9 2" xfId="2374"/>
    <cellStyle name="60% - Accent1 9 2 2" xfId="4196"/>
    <cellStyle name="60% - Accent1 9 3" xfId="3717"/>
    <cellStyle name="60% - Accent2" xfId="421" builtinId="36" customBuiltin="1"/>
    <cellStyle name="60% - Accent2 10" xfId="966"/>
    <cellStyle name="60% - Accent2 10 2" xfId="2375"/>
    <cellStyle name="60% - Accent2 10 3" xfId="3782"/>
    <cellStyle name="60% - Accent2 11" xfId="967"/>
    <cellStyle name="60% - Accent2 11 2" xfId="2376"/>
    <cellStyle name="60% - Accent2 11 2 2" xfId="4279"/>
    <cellStyle name="60% - Accent2 11 3" xfId="3883"/>
    <cellStyle name="60% - Accent2 12" xfId="968"/>
    <cellStyle name="60% - Accent2 12 2" xfId="2377"/>
    <cellStyle name="60% - Accent2 12 3" xfId="3824"/>
    <cellStyle name="60% - Accent2 13" xfId="969"/>
    <cellStyle name="60% - Accent2 13 2" xfId="2378"/>
    <cellStyle name="60% - Accent2 13 3" xfId="3959"/>
    <cellStyle name="60% - Accent2 14" xfId="970"/>
    <cellStyle name="60% - Accent2 14 2" xfId="2379"/>
    <cellStyle name="60% - Accent2 14 3" xfId="3939"/>
    <cellStyle name="60% - Accent2 15" xfId="1830"/>
    <cellStyle name="60% - Accent2 15 2" xfId="3294"/>
    <cellStyle name="60% - Accent2 16" xfId="2845"/>
    <cellStyle name="60% - Accent2 2" xfId="41"/>
    <cellStyle name="60% - Accent2 2 2" xfId="42"/>
    <cellStyle name="60% - Accent2 2 2 2" xfId="1451"/>
    <cellStyle name="60% - Accent2 2 2 3" xfId="3129"/>
    <cellStyle name="60% - Accent2 2 3" xfId="1450"/>
    <cellStyle name="60% - Accent2 2 3 2" xfId="3028"/>
    <cellStyle name="60% - Accent2 2 4" xfId="2960"/>
    <cellStyle name="60% - Accent2 3" xfId="43"/>
    <cellStyle name="60% - Accent2 3 2" xfId="504"/>
    <cellStyle name="60% - Accent2 3 2 2" xfId="1913"/>
    <cellStyle name="60% - Accent2 3 2 3" xfId="3054"/>
    <cellStyle name="60% - Accent2 3 3" xfId="1452"/>
    <cellStyle name="60% - Accent2 3 4" xfId="3001"/>
    <cellStyle name="60% - Accent2 4" xfId="971"/>
    <cellStyle name="60% - Accent2 4 2" xfId="972"/>
    <cellStyle name="60% - Accent2 4 2 2" xfId="2381"/>
    <cellStyle name="60% - Accent2 4 2 3" xfId="3531"/>
    <cellStyle name="60% - Accent2 4 3" xfId="2380"/>
    <cellStyle name="60% - Accent2 4 3 2" xfId="3394"/>
    <cellStyle name="60% - Accent2 4 4" xfId="2908"/>
    <cellStyle name="60% - Accent2 5" xfId="973"/>
    <cellStyle name="60% - Accent2 5 2" xfId="2382"/>
    <cellStyle name="60% - Accent2 5 3" xfId="3455"/>
    <cellStyle name="60% - Accent2 6" xfId="974"/>
    <cellStyle name="60% - Accent2 6 2" xfId="2383"/>
    <cellStyle name="60% - Accent2 6 3" xfId="3586"/>
    <cellStyle name="60% - Accent2 7" xfId="975"/>
    <cellStyle name="60% - Accent2 7 2" xfId="2384"/>
    <cellStyle name="60% - Accent2 7 3" xfId="3575"/>
    <cellStyle name="60% - Accent2 8" xfId="976"/>
    <cellStyle name="60% - Accent2 8 2" xfId="2385"/>
    <cellStyle name="60% - Accent2 8 3" xfId="3679"/>
    <cellStyle name="60% - Accent2 9" xfId="977"/>
    <cellStyle name="60% - Accent2 9 2" xfId="2386"/>
    <cellStyle name="60% - Accent2 9 2 2" xfId="4197"/>
    <cellStyle name="60% - Accent2 9 3" xfId="3718"/>
    <cellStyle name="60% - Accent3" xfId="425" builtinId="40" customBuiltin="1"/>
    <cellStyle name="60% - Accent3 10" xfId="978"/>
    <cellStyle name="60% - Accent3 10 2" xfId="2387"/>
    <cellStyle name="60% - Accent3 10 3" xfId="3786"/>
    <cellStyle name="60% - Accent3 11" xfId="979"/>
    <cellStyle name="60% - Accent3 11 2" xfId="2388"/>
    <cellStyle name="60% - Accent3 11 2 2" xfId="4283"/>
    <cellStyle name="60% - Accent3 11 3" xfId="3834"/>
    <cellStyle name="60% - Accent3 12" xfId="980"/>
    <cellStyle name="60% - Accent3 12 2" xfId="2389"/>
    <cellStyle name="60% - Accent3 12 3" xfId="3869"/>
    <cellStyle name="60% - Accent3 13" xfId="981"/>
    <cellStyle name="60% - Accent3 13 2" xfId="2390"/>
    <cellStyle name="60% - Accent3 13 3" xfId="3810"/>
    <cellStyle name="60% - Accent3 14" xfId="982"/>
    <cellStyle name="60% - Accent3 14 2" xfId="2391"/>
    <cellStyle name="60% - Accent3 14 3" xfId="3850"/>
    <cellStyle name="60% - Accent3 15" xfId="1834"/>
    <cellStyle name="60% - Accent3 15 2" xfId="3298"/>
    <cellStyle name="60% - Accent3 16" xfId="2849"/>
    <cellStyle name="60% - Accent3 2" xfId="44"/>
    <cellStyle name="60% - Accent3 2 2" xfId="45"/>
    <cellStyle name="60% - Accent3 2 2 2" xfId="1454"/>
    <cellStyle name="60% - Accent3 2 2 3" xfId="3131"/>
    <cellStyle name="60% - Accent3 2 3" xfId="1453"/>
    <cellStyle name="60% - Accent3 2 3 2" xfId="3090"/>
    <cellStyle name="60% - Accent3 2 4" xfId="2964"/>
    <cellStyle name="60% - Accent3 3" xfId="46"/>
    <cellStyle name="60% - Accent3 3 2" xfId="508"/>
    <cellStyle name="60% - Accent3 3 2 2" xfId="1917"/>
    <cellStyle name="60% - Accent3 3 2 3" xfId="3101"/>
    <cellStyle name="60% - Accent3 3 3" xfId="1455"/>
    <cellStyle name="60% - Accent3 3 4" xfId="3005"/>
    <cellStyle name="60% - Accent3 4" xfId="983"/>
    <cellStyle name="60% - Accent3 4 2" xfId="984"/>
    <cellStyle name="60% - Accent3 4 2 2" xfId="2393"/>
    <cellStyle name="60% - Accent3 4 2 3" xfId="3532"/>
    <cellStyle name="60% - Accent3 4 3" xfId="2392"/>
    <cellStyle name="60% - Accent3 4 3 2" xfId="3395"/>
    <cellStyle name="60% - Accent3 4 4" xfId="2927"/>
    <cellStyle name="60% - Accent3 5" xfId="985"/>
    <cellStyle name="60% - Accent3 5 2" xfId="2394"/>
    <cellStyle name="60% - Accent3 5 3" xfId="3459"/>
    <cellStyle name="60% - Accent3 6" xfId="986"/>
    <cellStyle name="60% - Accent3 6 2" xfId="2395"/>
    <cellStyle name="60% - Accent3 6 3" xfId="3585"/>
    <cellStyle name="60% - Accent3 7" xfId="987"/>
    <cellStyle name="60% - Accent3 7 2" xfId="2396"/>
    <cellStyle name="60% - Accent3 7 3" xfId="3634"/>
    <cellStyle name="60% - Accent3 8" xfId="988"/>
    <cellStyle name="60% - Accent3 8 2" xfId="2397"/>
    <cellStyle name="60% - Accent3 8 3" xfId="3683"/>
    <cellStyle name="60% - Accent3 9" xfId="989"/>
    <cellStyle name="60% - Accent3 9 2" xfId="2398"/>
    <cellStyle name="60% - Accent3 9 2 2" xfId="4220"/>
    <cellStyle name="60% - Accent3 9 3" xfId="3719"/>
    <cellStyle name="60% - Accent4" xfId="429" builtinId="44" customBuiltin="1"/>
    <cellStyle name="60% - Accent4 10" xfId="990"/>
    <cellStyle name="60% - Accent4 10 2" xfId="2399"/>
    <cellStyle name="60% - Accent4 10 3" xfId="3790"/>
    <cellStyle name="60% - Accent4 11" xfId="991"/>
    <cellStyle name="60% - Accent4 11 2" xfId="2400"/>
    <cellStyle name="60% - Accent4 11 2 2" xfId="4287"/>
    <cellStyle name="60% - Accent4 11 3" xfId="3866"/>
    <cellStyle name="60% - Accent4 12" xfId="992"/>
    <cellStyle name="60% - Accent4 12 2" xfId="2401"/>
    <cellStyle name="60% - Accent4 12 3" xfId="3909"/>
    <cellStyle name="60% - Accent4 13" xfId="993"/>
    <cellStyle name="60% - Accent4 13 2" xfId="2402"/>
    <cellStyle name="60% - Accent4 13 3" xfId="3954"/>
    <cellStyle name="60% - Accent4 14" xfId="994"/>
    <cellStyle name="60% - Accent4 14 2" xfId="2403"/>
    <cellStyle name="60% - Accent4 14 3" xfId="3941"/>
    <cellStyle name="60% - Accent4 15" xfId="1838"/>
    <cellStyle name="60% - Accent4 15 2" xfId="3302"/>
    <cellStyle name="60% - Accent4 16" xfId="2853"/>
    <cellStyle name="60% - Accent4 2" xfId="47"/>
    <cellStyle name="60% - Accent4 2 2" xfId="48"/>
    <cellStyle name="60% - Accent4 2 2 2" xfId="1457"/>
    <cellStyle name="60% - Accent4 2 2 3" xfId="3133"/>
    <cellStyle name="60% - Accent4 2 3" xfId="1456"/>
    <cellStyle name="60% - Accent4 2 3 2" xfId="3064"/>
    <cellStyle name="60% - Accent4 2 4" xfId="2968"/>
    <cellStyle name="60% - Accent4 3" xfId="49"/>
    <cellStyle name="60% - Accent4 3 2" xfId="512"/>
    <cellStyle name="60% - Accent4 3 2 2" xfId="1921"/>
    <cellStyle name="60% - Accent4 3 2 3" xfId="3104"/>
    <cellStyle name="60% - Accent4 3 3" xfId="1458"/>
    <cellStyle name="60% - Accent4 3 4" xfId="3009"/>
    <cellStyle name="60% - Accent4 4" xfId="995"/>
    <cellStyle name="60% - Accent4 4 2" xfId="996"/>
    <cellStyle name="60% - Accent4 4 2 2" xfId="2405"/>
    <cellStyle name="60% - Accent4 4 2 3" xfId="3533"/>
    <cellStyle name="60% - Accent4 4 3" xfId="2404"/>
    <cellStyle name="60% - Accent4 4 3 2" xfId="3396"/>
    <cellStyle name="60% - Accent4 4 4" xfId="2932"/>
    <cellStyle name="60% - Accent4 5" xfId="997"/>
    <cellStyle name="60% - Accent4 5 2" xfId="2406"/>
    <cellStyle name="60% - Accent4 5 3" xfId="3463"/>
    <cellStyle name="60% - Accent4 6" xfId="998"/>
    <cellStyle name="60% - Accent4 6 2" xfId="2407"/>
    <cellStyle name="60% - Accent4 6 3" xfId="3603"/>
    <cellStyle name="60% - Accent4 7" xfId="999"/>
    <cellStyle name="60% - Accent4 7 2" xfId="2408"/>
    <cellStyle name="60% - Accent4 7 3" xfId="3636"/>
    <cellStyle name="60% - Accent4 8" xfId="1000"/>
    <cellStyle name="60% - Accent4 8 2" xfId="2409"/>
    <cellStyle name="60% - Accent4 8 3" xfId="3687"/>
    <cellStyle name="60% - Accent4 9" xfId="1001"/>
    <cellStyle name="60% - Accent4 9 2" xfId="2410"/>
    <cellStyle name="60% - Accent4 9 2 2" xfId="4217"/>
    <cellStyle name="60% - Accent4 9 3" xfId="3720"/>
    <cellStyle name="60% - Accent5" xfId="433" builtinId="48" customBuiltin="1"/>
    <cellStyle name="60% - Accent5 10" xfId="1002"/>
    <cellStyle name="60% - Accent5 10 2" xfId="2411"/>
    <cellStyle name="60% - Accent5 10 3" xfId="3794"/>
    <cellStyle name="60% - Accent5 11" xfId="1003"/>
    <cellStyle name="60% - Accent5 11 2" xfId="2412"/>
    <cellStyle name="60% - Accent5 11 2 2" xfId="4290"/>
    <cellStyle name="60% - Accent5 11 3" xfId="3861"/>
    <cellStyle name="60% - Accent5 12" xfId="1004"/>
    <cellStyle name="60% - Accent5 12 2" xfId="2413"/>
    <cellStyle name="60% - Accent5 12 3" xfId="3839"/>
    <cellStyle name="60% - Accent5 13" xfId="1005"/>
    <cellStyle name="60% - Accent5 13 2" xfId="2414"/>
    <cellStyle name="60% - Accent5 13 3" xfId="3945"/>
    <cellStyle name="60% - Accent5 14" xfId="1006"/>
    <cellStyle name="60% - Accent5 14 2" xfId="2415"/>
    <cellStyle name="60% - Accent5 14 3" xfId="3854"/>
    <cellStyle name="60% - Accent5 15" xfId="1842"/>
    <cellStyle name="60% - Accent5 15 2" xfId="3306"/>
    <cellStyle name="60% - Accent5 16" xfId="2857"/>
    <cellStyle name="60% - Accent5 2" xfId="50"/>
    <cellStyle name="60% - Accent5 2 2" xfId="51"/>
    <cellStyle name="60% - Accent5 2 2 2" xfId="1460"/>
    <cellStyle name="60% - Accent5 2 2 3" xfId="3135"/>
    <cellStyle name="60% - Accent5 2 3" xfId="1459"/>
    <cellStyle name="60% - Accent5 2 3 2" xfId="3098"/>
    <cellStyle name="60% - Accent5 2 4" xfId="2972"/>
    <cellStyle name="60% - Accent5 3" xfId="52"/>
    <cellStyle name="60% - Accent5 3 2" xfId="516"/>
    <cellStyle name="60% - Accent5 3 2 2" xfId="1925"/>
    <cellStyle name="60% - Accent5 3 2 3" xfId="3108"/>
    <cellStyle name="60% - Accent5 3 3" xfId="1461"/>
    <cellStyle name="60% - Accent5 3 4" xfId="3013"/>
    <cellStyle name="60% - Accent5 4" xfId="1007"/>
    <cellStyle name="60% - Accent5 4 2" xfId="1008"/>
    <cellStyle name="60% - Accent5 4 2 2" xfId="2417"/>
    <cellStyle name="60% - Accent5 4 2 3" xfId="3534"/>
    <cellStyle name="60% - Accent5 4 3" xfId="2416"/>
    <cellStyle name="60% - Accent5 4 3 2" xfId="3397"/>
    <cellStyle name="60% - Accent5 4 4" xfId="2930"/>
    <cellStyle name="60% - Accent5 5" xfId="1009"/>
    <cellStyle name="60% - Accent5 5 2" xfId="2418"/>
    <cellStyle name="60% - Accent5 5 3" xfId="3466"/>
    <cellStyle name="60% - Accent5 6" xfId="1010"/>
    <cellStyle name="60% - Accent5 6 2" xfId="2419"/>
    <cellStyle name="60% - Accent5 6 3" xfId="3602"/>
    <cellStyle name="60% - Accent5 7" xfId="1011"/>
    <cellStyle name="60% - Accent5 7 2" xfId="2420"/>
    <cellStyle name="60% - Accent5 7 3" xfId="3598"/>
    <cellStyle name="60% - Accent5 8" xfId="1012"/>
    <cellStyle name="60% - Accent5 8 2" xfId="2421"/>
    <cellStyle name="60% - Accent5 8 3" xfId="3691"/>
    <cellStyle name="60% - Accent5 9" xfId="1013"/>
    <cellStyle name="60% - Accent5 9 2" xfId="2422"/>
    <cellStyle name="60% - Accent5 9 2 2" xfId="4215"/>
    <cellStyle name="60% - Accent5 9 3" xfId="3721"/>
    <cellStyle name="60% - Accent6" xfId="437" builtinId="52" customBuiltin="1"/>
    <cellStyle name="60% - Accent6 10" xfId="1014"/>
    <cellStyle name="60% - Accent6 10 2" xfId="2423"/>
    <cellStyle name="60% - Accent6 10 3" xfId="3798"/>
    <cellStyle name="60% - Accent6 11" xfId="1015"/>
    <cellStyle name="60% - Accent6 11 2" xfId="2424"/>
    <cellStyle name="60% - Accent6 11 2 2" xfId="4294"/>
    <cellStyle name="60% - Accent6 11 3" xfId="3873"/>
    <cellStyle name="60% - Accent6 12" xfId="1016"/>
    <cellStyle name="60% - Accent6 12 2" xfId="2425"/>
    <cellStyle name="60% - Accent6 12 3" xfId="3890"/>
    <cellStyle name="60% - Accent6 13" xfId="1017"/>
    <cellStyle name="60% - Accent6 13 2" xfId="2426"/>
    <cellStyle name="60% - Accent6 13 3" xfId="3893"/>
    <cellStyle name="60% - Accent6 14" xfId="1018"/>
    <cellStyle name="60% - Accent6 14 2" xfId="2427"/>
    <cellStyle name="60% - Accent6 14 3" xfId="3917"/>
    <cellStyle name="60% - Accent6 15" xfId="1846"/>
    <cellStyle name="60% - Accent6 15 2" xfId="3310"/>
    <cellStyle name="60% - Accent6 16" xfId="2861"/>
    <cellStyle name="60% - Accent6 2" xfId="53"/>
    <cellStyle name="60% - Accent6 2 2" xfId="54"/>
    <cellStyle name="60% - Accent6 2 2 2" xfId="1463"/>
    <cellStyle name="60% - Accent6 2 2 3" xfId="3137"/>
    <cellStyle name="60% - Accent6 2 3" xfId="1462"/>
    <cellStyle name="60% - Accent6 2 3 2" xfId="3072"/>
    <cellStyle name="60% - Accent6 2 4" xfId="2976"/>
    <cellStyle name="60% - Accent6 3" xfId="55"/>
    <cellStyle name="60% - Accent6 3 2" xfId="520"/>
    <cellStyle name="60% - Accent6 3 2 2" xfId="1929"/>
    <cellStyle name="60% - Accent6 3 2 3" xfId="3112"/>
    <cellStyle name="60% - Accent6 3 3" xfId="1464"/>
    <cellStyle name="60% - Accent6 3 4" xfId="3017"/>
    <cellStyle name="60% - Accent6 4" xfId="1019"/>
    <cellStyle name="60% - Accent6 4 2" xfId="1020"/>
    <cellStyle name="60% - Accent6 4 2 2" xfId="2429"/>
    <cellStyle name="60% - Accent6 4 2 3" xfId="3535"/>
    <cellStyle name="60% - Accent6 4 3" xfId="2428"/>
    <cellStyle name="60% - Accent6 4 3 2" xfId="3398"/>
    <cellStyle name="60% - Accent6 4 4" xfId="2911"/>
    <cellStyle name="60% - Accent6 5" xfId="1021"/>
    <cellStyle name="60% - Accent6 5 2" xfId="2430"/>
    <cellStyle name="60% - Accent6 5 3" xfId="3470"/>
    <cellStyle name="60% - Accent6 6" xfId="1022"/>
    <cellStyle name="60% - Accent6 6 2" xfId="2431"/>
    <cellStyle name="60% - Accent6 6 3" xfId="3583"/>
    <cellStyle name="60% - Accent6 7" xfId="1023"/>
    <cellStyle name="60% - Accent6 7 2" xfId="2432"/>
    <cellStyle name="60% - Accent6 7 3" xfId="3631"/>
    <cellStyle name="60% - Accent6 8" xfId="1024"/>
    <cellStyle name="60% - Accent6 8 2" xfId="2433"/>
    <cellStyle name="60% - Accent6 8 3" xfId="3695"/>
    <cellStyle name="60% - Accent6 9" xfId="1025"/>
    <cellStyle name="60% - Accent6 9 2" xfId="2434"/>
    <cellStyle name="60% - Accent6 9 2 2" xfId="4216"/>
    <cellStyle name="60% - Accent6 9 3" xfId="3722"/>
    <cellStyle name="Accent1" xfId="414" builtinId="29" customBuiltin="1"/>
    <cellStyle name="Accent1 10" xfId="1026"/>
    <cellStyle name="Accent1 10 2" xfId="2435"/>
    <cellStyle name="Accent1 10 3" xfId="3775"/>
    <cellStyle name="Accent1 11" xfId="1027"/>
    <cellStyle name="Accent1 11 2" xfId="2436"/>
    <cellStyle name="Accent1 11 2 2" xfId="4272"/>
    <cellStyle name="Accent1 11 3" xfId="3887"/>
    <cellStyle name="Accent1 12" xfId="1028"/>
    <cellStyle name="Accent1 12 2" xfId="2437"/>
    <cellStyle name="Accent1 12 3" xfId="3828"/>
    <cellStyle name="Accent1 13" xfId="1029"/>
    <cellStyle name="Accent1 13 2" xfId="2438"/>
    <cellStyle name="Accent1 13 3" xfId="3894"/>
    <cellStyle name="Accent1 14" xfId="1030"/>
    <cellStyle name="Accent1 14 2" xfId="2439"/>
    <cellStyle name="Accent1 14 3" xfId="3906"/>
    <cellStyle name="Accent1 15" xfId="1823"/>
    <cellStyle name="Accent1 15 2" xfId="3287"/>
    <cellStyle name="Accent1 16" xfId="2838"/>
    <cellStyle name="Accent1 2" xfId="56"/>
    <cellStyle name="Accent1 2 2" xfId="57"/>
    <cellStyle name="Accent1 2 2 2" xfId="1466"/>
    <cellStyle name="Accent1 2 2 3" xfId="3126"/>
    <cellStyle name="Accent1 2 3" xfId="1465"/>
    <cellStyle name="Accent1 2 3 2" xfId="3029"/>
    <cellStyle name="Accent1 2 4" xfId="2953"/>
    <cellStyle name="Accent1 3" xfId="58"/>
    <cellStyle name="Accent1 3 2" xfId="497"/>
    <cellStyle name="Accent1 3 2 2" xfId="1906"/>
    <cellStyle name="Accent1 3 2 3" xfId="3043"/>
    <cellStyle name="Accent1 3 3" xfId="1467"/>
    <cellStyle name="Accent1 3 4" xfId="2994"/>
    <cellStyle name="Accent1 4" xfId="1031"/>
    <cellStyle name="Accent1 4 2" xfId="1032"/>
    <cellStyle name="Accent1 4 2 2" xfId="2441"/>
    <cellStyle name="Accent1 4 2 3" xfId="3536"/>
    <cellStyle name="Accent1 4 3" xfId="2440"/>
    <cellStyle name="Accent1 4 3 2" xfId="3399"/>
    <cellStyle name="Accent1 4 4" xfId="2896"/>
    <cellStyle name="Accent1 5" xfId="1033"/>
    <cellStyle name="Accent1 5 2" xfId="2442"/>
    <cellStyle name="Accent1 5 3" xfId="3448"/>
    <cellStyle name="Accent1 6" xfId="1034"/>
    <cellStyle name="Accent1 6 2" xfId="2443"/>
    <cellStyle name="Accent1 6 3" xfId="3488"/>
    <cellStyle name="Accent1 7" xfId="1035"/>
    <cellStyle name="Accent1 7 2" xfId="2444"/>
    <cellStyle name="Accent1 7 3" xfId="3606"/>
    <cellStyle name="Accent1 8" xfId="1036"/>
    <cellStyle name="Accent1 8 2" xfId="2445"/>
    <cellStyle name="Accent1 8 3" xfId="3672"/>
    <cellStyle name="Accent1 9" xfId="1037"/>
    <cellStyle name="Accent1 9 2" xfId="2446"/>
    <cellStyle name="Accent1 9 2 2" xfId="4222"/>
    <cellStyle name="Accent1 9 3" xfId="3723"/>
    <cellStyle name="Accent2" xfId="418" builtinId="33" customBuiltin="1"/>
    <cellStyle name="Accent2 10" xfId="1038"/>
    <cellStyle name="Accent2 10 2" xfId="2447"/>
    <cellStyle name="Accent2 10 3" xfId="3779"/>
    <cellStyle name="Accent2 11" xfId="1039"/>
    <cellStyle name="Accent2 11 2" xfId="2448"/>
    <cellStyle name="Accent2 11 2 2" xfId="4276"/>
    <cellStyle name="Accent2 11 3" xfId="3910"/>
    <cellStyle name="Accent2 12" xfId="1040"/>
    <cellStyle name="Accent2 12 2" xfId="2449"/>
    <cellStyle name="Accent2 12 3" xfId="3837"/>
    <cellStyle name="Accent2 13" xfId="1041"/>
    <cellStyle name="Accent2 13 2" xfId="2450"/>
    <cellStyle name="Accent2 13 3" xfId="3963"/>
    <cellStyle name="Accent2 14" xfId="1042"/>
    <cellStyle name="Accent2 14 2" xfId="2451"/>
    <cellStyle name="Accent2 14 3" xfId="3926"/>
    <cellStyle name="Accent2 15" xfId="1827"/>
    <cellStyle name="Accent2 15 2" xfId="3291"/>
    <cellStyle name="Accent2 16" xfId="2842"/>
    <cellStyle name="Accent2 2" xfId="59"/>
    <cellStyle name="Accent2 2 2" xfId="60"/>
    <cellStyle name="Accent2 2 2 2" xfId="1469"/>
    <cellStyle name="Accent2 2 2 3" xfId="3128"/>
    <cellStyle name="Accent2 2 3" xfId="1468"/>
    <cellStyle name="Accent2 2 3 2" xfId="3068"/>
    <cellStyle name="Accent2 2 4" xfId="2957"/>
    <cellStyle name="Accent2 3" xfId="61"/>
    <cellStyle name="Accent2 3 2" xfId="501"/>
    <cellStyle name="Accent2 3 2 2" xfId="1910"/>
    <cellStyle name="Accent2 3 2 3" xfId="3061"/>
    <cellStyle name="Accent2 3 3" xfId="1470"/>
    <cellStyle name="Accent2 3 4" xfId="2998"/>
    <cellStyle name="Accent2 4" xfId="1043"/>
    <cellStyle name="Accent2 4 2" xfId="1044"/>
    <cellStyle name="Accent2 4 2 2" xfId="2453"/>
    <cellStyle name="Accent2 4 2 3" xfId="3537"/>
    <cellStyle name="Accent2 4 3" xfId="2452"/>
    <cellStyle name="Accent2 4 3 2" xfId="3400"/>
    <cellStyle name="Accent2 4 4" xfId="2919"/>
    <cellStyle name="Accent2 5" xfId="1045"/>
    <cellStyle name="Accent2 5 2" xfId="2454"/>
    <cellStyle name="Accent2 5 3" xfId="3452"/>
    <cellStyle name="Accent2 6" xfId="1046"/>
    <cellStyle name="Accent2 6 2" xfId="2455"/>
    <cellStyle name="Accent2 6 3" xfId="3499"/>
    <cellStyle name="Accent2 7" xfId="1047"/>
    <cellStyle name="Accent2 7 2" xfId="2456"/>
    <cellStyle name="Accent2 7 3" xfId="3591"/>
    <cellStyle name="Accent2 8" xfId="1048"/>
    <cellStyle name="Accent2 8 2" xfId="2457"/>
    <cellStyle name="Accent2 8 3" xfId="3676"/>
    <cellStyle name="Accent2 9" xfId="1049"/>
    <cellStyle name="Accent2 9 2" xfId="2458"/>
    <cellStyle name="Accent2 9 2 2" xfId="4178"/>
    <cellStyle name="Accent2 9 3" xfId="3724"/>
    <cellStyle name="Accent3" xfId="422" builtinId="37" customBuiltin="1"/>
    <cellStyle name="Accent3 10" xfId="1050"/>
    <cellStyle name="Accent3 10 2" xfId="2459"/>
    <cellStyle name="Accent3 10 3" xfId="3783"/>
    <cellStyle name="Accent3 11" xfId="1051"/>
    <cellStyle name="Accent3 11 2" xfId="2460"/>
    <cellStyle name="Accent3 11 2 2" xfId="4280"/>
    <cellStyle name="Accent3 11 3" xfId="3832"/>
    <cellStyle name="Accent3 12" xfId="1052"/>
    <cellStyle name="Accent3 12 2" xfId="2461"/>
    <cellStyle name="Accent3 12 3" xfId="3899"/>
    <cellStyle name="Accent3 13" xfId="1053"/>
    <cellStyle name="Accent3 13 2" xfId="2462"/>
    <cellStyle name="Accent3 13 3" xfId="3956"/>
    <cellStyle name="Accent3 14" xfId="1054"/>
    <cellStyle name="Accent3 14 2" xfId="2463"/>
    <cellStyle name="Accent3 14 3" xfId="3935"/>
    <cellStyle name="Accent3 15" xfId="1831"/>
    <cellStyle name="Accent3 15 2" xfId="3295"/>
    <cellStyle name="Accent3 16" xfId="2846"/>
    <cellStyle name="Accent3 2" xfId="62"/>
    <cellStyle name="Accent3 2 2" xfId="63"/>
    <cellStyle name="Accent3 2 2 2" xfId="1472"/>
    <cellStyle name="Accent3 2 2 3" xfId="3130"/>
    <cellStyle name="Accent3 2 3" xfId="1471"/>
    <cellStyle name="Accent3 2 3 2" xfId="3052"/>
    <cellStyle name="Accent3 2 4" xfId="2961"/>
    <cellStyle name="Accent3 3" xfId="64"/>
    <cellStyle name="Accent3 3 2" xfId="505"/>
    <cellStyle name="Accent3 3 2 2" xfId="1914"/>
    <cellStyle name="Accent3 3 2 3" xfId="3025"/>
    <cellStyle name="Accent3 3 3" xfId="1473"/>
    <cellStyle name="Accent3 3 4" xfId="3002"/>
    <cellStyle name="Accent3 4" xfId="1055"/>
    <cellStyle name="Accent3 4 2" xfId="1056"/>
    <cellStyle name="Accent3 4 2 2" xfId="2465"/>
    <cellStyle name="Accent3 4 2 3" xfId="3538"/>
    <cellStyle name="Accent3 4 3" xfId="2464"/>
    <cellStyle name="Accent3 4 3 2" xfId="3401"/>
    <cellStyle name="Accent3 4 4" xfId="2922"/>
    <cellStyle name="Accent3 5" xfId="1057"/>
    <cellStyle name="Accent3 5 2" xfId="2466"/>
    <cellStyle name="Accent3 5 3" xfId="3456"/>
    <cellStyle name="Accent3 6" xfId="1058"/>
    <cellStyle name="Accent3 6 2" xfId="2467"/>
    <cellStyle name="Accent3 6 3" xfId="3485"/>
    <cellStyle name="Accent3 7" xfId="1059"/>
    <cellStyle name="Accent3 7 2" xfId="2468"/>
    <cellStyle name="Accent3 7 3" xfId="3612"/>
    <cellStyle name="Accent3 8" xfId="1060"/>
    <cellStyle name="Accent3 8 2" xfId="2469"/>
    <cellStyle name="Accent3 8 3" xfId="3680"/>
    <cellStyle name="Accent3 9" xfId="1061"/>
    <cellStyle name="Accent3 9 2" xfId="2470"/>
    <cellStyle name="Accent3 9 2 2" xfId="4175"/>
    <cellStyle name="Accent3 9 3" xfId="3725"/>
    <cellStyle name="Accent4" xfId="426" builtinId="41" customBuiltin="1"/>
    <cellStyle name="Accent4 10" xfId="1062"/>
    <cellStyle name="Accent4 10 2" xfId="2471"/>
    <cellStyle name="Accent4 10 3" xfId="3787"/>
    <cellStyle name="Accent4 11" xfId="1063"/>
    <cellStyle name="Accent4 11 2" xfId="2472"/>
    <cellStyle name="Accent4 11 2 2" xfId="4284"/>
    <cellStyle name="Accent4 11 3" xfId="3882"/>
    <cellStyle name="Accent4 12" xfId="1064"/>
    <cellStyle name="Accent4 12 2" xfId="2473"/>
    <cellStyle name="Accent4 12 3" xfId="3864"/>
    <cellStyle name="Accent4 13" xfId="1065"/>
    <cellStyle name="Accent4 13 2" xfId="2474"/>
    <cellStyle name="Accent4 13 3" xfId="3928"/>
    <cellStyle name="Accent4 14" xfId="1066"/>
    <cellStyle name="Accent4 14 2" xfId="2475"/>
    <cellStyle name="Accent4 14 3" xfId="3847"/>
    <cellStyle name="Accent4 15" xfId="1835"/>
    <cellStyle name="Accent4 15 2" xfId="3299"/>
    <cellStyle name="Accent4 16" xfId="2850"/>
    <cellStyle name="Accent4 2" xfId="65"/>
    <cellStyle name="Accent4 2 2" xfId="66"/>
    <cellStyle name="Accent4 2 2 2" xfId="1475"/>
    <cellStyle name="Accent4 2 2 3" xfId="3132"/>
    <cellStyle name="Accent4 2 3" xfId="1474"/>
    <cellStyle name="Accent4 2 3 2" xfId="3049"/>
    <cellStyle name="Accent4 2 4" xfId="2965"/>
    <cellStyle name="Accent4 3" xfId="67"/>
    <cellStyle name="Accent4 3 2" xfId="509"/>
    <cellStyle name="Accent4 3 2 2" xfId="1918"/>
    <cellStyle name="Accent4 3 2 3" xfId="3088"/>
    <cellStyle name="Accent4 3 3" xfId="1476"/>
    <cellStyle name="Accent4 3 4" xfId="3006"/>
    <cellStyle name="Accent4 4" xfId="1067"/>
    <cellStyle name="Accent4 4 2" xfId="1068"/>
    <cellStyle name="Accent4 4 2 2" xfId="2477"/>
    <cellStyle name="Accent4 4 2 3" xfId="3539"/>
    <cellStyle name="Accent4 4 3" xfId="2476"/>
    <cellStyle name="Accent4 4 3 2" xfId="3402"/>
    <cellStyle name="Accent4 4 4" xfId="2931"/>
    <cellStyle name="Accent4 5" xfId="1069"/>
    <cellStyle name="Accent4 5 2" xfId="2478"/>
    <cellStyle name="Accent4 5 3" xfId="3460"/>
    <cellStyle name="Accent4 6" xfId="1070"/>
    <cellStyle name="Accent4 6 2" xfId="2479"/>
    <cellStyle name="Accent4 6 3" xfId="3496"/>
    <cellStyle name="Accent4 7" xfId="1071"/>
    <cellStyle name="Accent4 7 2" xfId="2480"/>
    <cellStyle name="Accent4 7 3" xfId="3637"/>
    <cellStyle name="Accent4 8" xfId="1072"/>
    <cellStyle name="Accent4 8 2" xfId="2481"/>
    <cellStyle name="Accent4 8 3" xfId="3684"/>
    <cellStyle name="Accent4 9" xfId="1073"/>
    <cellStyle name="Accent4 9 2" xfId="2482"/>
    <cellStyle name="Accent4 9 2 2" xfId="4221"/>
    <cellStyle name="Accent4 9 3" xfId="3726"/>
    <cellStyle name="Accent5" xfId="430" builtinId="45" customBuiltin="1"/>
    <cellStyle name="Accent5 10" xfId="1074"/>
    <cellStyle name="Accent5 10 2" xfId="2483"/>
    <cellStyle name="Accent5 10 3" xfId="3867"/>
    <cellStyle name="Accent5 11" xfId="1075"/>
    <cellStyle name="Accent5 11 2" xfId="2484"/>
    <cellStyle name="Accent5 11 3" xfId="3952"/>
    <cellStyle name="Accent5 12" xfId="1076"/>
    <cellStyle name="Accent5 12 2" xfId="2485"/>
    <cellStyle name="Accent5 12 3" xfId="3979"/>
    <cellStyle name="Accent5 13" xfId="1839"/>
    <cellStyle name="Accent5 13 2" xfId="3303"/>
    <cellStyle name="Accent5 14" xfId="2854"/>
    <cellStyle name="Accent5 2" xfId="68"/>
    <cellStyle name="Accent5 2 2" xfId="69"/>
    <cellStyle name="Accent5 2 2 2" xfId="1478"/>
    <cellStyle name="Accent5 2 2 3" xfId="3134"/>
    <cellStyle name="Accent5 2 3" xfId="1477"/>
    <cellStyle name="Accent5 2 3 2" xfId="3036"/>
    <cellStyle name="Accent5 2 4" xfId="2969"/>
    <cellStyle name="Accent5 3" xfId="70"/>
    <cellStyle name="Accent5 3 2" xfId="513"/>
    <cellStyle name="Accent5 3 2 2" xfId="1922"/>
    <cellStyle name="Accent5 3 2 3" xfId="3105"/>
    <cellStyle name="Accent5 3 3" xfId="1479"/>
    <cellStyle name="Accent5 3 4" xfId="3010"/>
    <cellStyle name="Accent5 4" xfId="1077"/>
    <cellStyle name="Accent5 4 2" xfId="2486"/>
    <cellStyle name="Accent5 4 3" xfId="2904"/>
    <cellStyle name="Accent5 5" xfId="1078"/>
    <cellStyle name="Accent5 5 2" xfId="2487"/>
    <cellStyle name="Accent5 5 3" xfId="3604"/>
    <cellStyle name="Accent5 6" xfId="1079"/>
    <cellStyle name="Accent5 6 2" xfId="2488"/>
    <cellStyle name="Accent5 6 3" xfId="3638"/>
    <cellStyle name="Accent5 7" xfId="1080"/>
    <cellStyle name="Accent5 7 2" xfId="2489"/>
    <cellStyle name="Accent5 7 3" xfId="3688"/>
    <cellStyle name="Accent5 8" xfId="1081"/>
    <cellStyle name="Accent5 8 2" xfId="2490"/>
    <cellStyle name="Accent5 8 2 2" xfId="4206"/>
    <cellStyle name="Accent5 8 3" xfId="3727"/>
    <cellStyle name="Accent5 9" xfId="1082"/>
    <cellStyle name="Accent5 9 2" xfId="2491"/>
    <cellStyle name="Accent5 9 3" xfId="3791"/>
    <cellStyle name="Accent6" xfId="434" builtinId="49" customBuiltin="1"/>
    <cellStyle name="Accent6 10" xfId="1083"/>
    <cellStyle name="Accent6 10 2" xfId="2492"/>
    <cellStyle name="Accent6 10 3" xfId="3795"/>
    <cellStyle name="Accent6 11" xfId="1084"/>
    <cellStyle name="Accent6 11 2" xfId="2493"/>
    <cellStyle name="Accent6 11 2 2" xfId="4291"/>
    <cellStyle name="Accent6 11 3" xfId="3900"/>
    <cellStyle name="Accent6 12" xfId="1085"/>
    <cellStyle name="Accent6 12 2" xfId="2494"/>
    <cellStyle name="Accent6 12 3" xfId="3884"/>
    <cellStyle name="Accent6 13" xfId="1086"/>
    <cellStyle name="Accent6 13 2" xfId="2495"/>
    <cellStyle name="Accent6 13 3" xfId="3944"/>
    <cellStyle name="Accent6 14" xfId="1087"/>
    <cellStyle name="Accent6 14 2" xfId="2496"/>
    <cellStyle name="Accent6 14 3" xfId="3966"/>
    <cellStyle name="Accent6 15" xfId="1843"/>
    <cellStyle name="Accent6 15 2" xfId="3307"/>
    <cellStyle name="Accent6 16" xfId="2858"/>
    <cellStyle name="Accent6 2" xfId="71"/>
    <cellStyle name="Accent6 2 2" xfId="72"/>
    <cellStyle name="Accent6 2 2 2" xfId="1481"/>
    <cellStyle name="Accent6 2 2 3" xfId="3136"/>
    <cellStyle name="Accent6 2 3" xfId="1480"/>
    <cellStyle name="Accent6 2 3 2" xfId="3066"/>
    <cellStyle name="Accent6 2 4" xfId="2973"/>
    <cellStyle name="Accent6 3" xfId="73"/>
    <cellStyle name="Accent6 3 2" xfId="517"/>
    <cellStyle name="Accent6 3 2 2" xfId="1926"/>
    <cellStyle name="Accent6 3 2 3" xfId="3109"/>
    <cellStyle name="Accent6 3 3" xfId="1482"/>
    <cellStyle name="Accent6 3 4" xfId="3014"/>
    <cellStyle name="Accent6 4" xfId="1088"/>
    <cellStyle name="Accent6 4 2" xfId="1089"/>
    <cellStyle name="Accent6 4 2 2" xfId="2498"/>
    <cellStyle name="Accent6 4 2 3" xfId="3540"/>
    <cellStyle name="Accent6 4 3" xfId="2497"/>
    <cellStyle name="Accent6 4 3 2" xfId="3403"/>
    <cellStyle name="Accent6 4 4" xfId="2903"/>
    <cellStyle name="Accent6 5" xfId="1090"/>
    <cellStyle name="Accent6 5 2" xfId="2499"/>
    <cellStyle name="Accent6 5 3" xfId="3467"/>
    <cellStyle name="Accent6 6" xfId="1091"/>
    <cellStyle name="Accent6 6 2" xfId="2500"/>
    <cellStyle name="Accent6 6 3" xfId="3600"/>
    <cellStyle name="Accent6 7" xfId="1092"/>
    <cellStyle name="Accent6 7 2" xfId="2501"/>
    <cellStyle name="Accent6 7 3" xfId="3615"/>
    <cellStyle name="Accent6 8" xfId="1093"/>
    <cellStyle name="Accent6 8 2" xfId="2502"/>
    <cellStyle name="Accent6 8 3" xfId="3692"/>
    <cellStyle name="Accent6 9" xfId="1094"/>
    <cellStyle name="Accent6 9 2" xfId="2503"/>
    <cellStyle name="Accent6 9 2 2" xfId="4211"/>
    <cellStyle name="Accent6 9 3" xfId="3728"/>
    <cellStyle name="Bad" xfId="404" builtinId="27" customBuiltin="1"/>
    <cellStyle name="Bad 10" xfId="1095"/>
    <cellStyle name="Bad 10 2" xfId="2504"/>
    <cellStyle name="Bad 10 3" xfId="3764"/>
    <cellStyle name="Bad 11" xfId="1096"/>
    <cellStyle name="Bad 11 2" xfId="2505"/>
    <cellStyle name="Bad 11 2 2" xfId="4264"/>
    <cellStyle name="Bad 11 3" xfId="3799"/>
    <cellStyle name="Bad 12" xfId="1097"/>
    <cellStyle name="Bad 12 2" xfId="2506"/>
    <cellStyle name="Bad 12 3" xfId="3863"/>
    <cellStyle name="Bad 13" xfId="1098"/>
    <cellStyle name="Bad 13 2" xfId="2507"/>
    <cellStyle name="Bad 13 3" xfId="3817"/>
    <cellStyle name="Bad 14" xfId="1099"/>
    <cellStyle name="Bad 14 2" xfId="2508"/>
    <cellStyle name="Bad 14 3" xfId="3827"/>
    <cellStyle name="Bad 15" xfId="1813"/>
    <cellStyle name="Bad 15 2" xfId="3276"/>
    <cellStyle name="Bad 16" xfId="2828"/>
    <cellStyle name="Bad 2" xfId="74"/>
    <cellStyle name="Bad 2 2" xfId="75"/>
    <cellStyle name="Bad 2 2 2" xfId="1484"/>
    <cellStyle name="Bad 2 2 3" xfId="3116"/>
    <cellStyle name="Bad 2 3" xfId="1483"/>
    <cellStyle name="Bad 2 3 2" xfId="3081"/>
    <cellStyle name="Bad 2 4" xfId="2942"/>
    <cellStyle name="Bad 3" xfId="76"/>
    <cellStyle name="Bad 3 2" xfId="486"/>
    <cellStyle name="Bad 3 2 2" xfId="1895"/>
    <cellStyle name="Bad 3 2 3" xfId="3056"/>
    <cellStyle name="Bad 3 3" xfId="1485"/>
    <cellStyle name="Bad 3 4" xfId="2983"/>
    <cellStyle name="Bad 4" xfId="1100"/>
    <cellStyle name="Bad 4 2" xfId="1101"/>
    <cellStyle name="Bad 4 2 2" xfId="2510"/>
    <cellStyle name="Bad 4 2 3" xfId="3541"/>
    <cellStyle name="Bad 4 3" xfId="2509"/>
    <cellStyle name="Bad 4 3 2" xfId="3404"/>
    <cellStyle name="Bad 4 4" xfId="2879"/>
    <cellStyle name="Bad 5" xfId="1102"/>
    <cellStyle name="Bad 5 2" xfId="2511"/>
    <cellStyle name="Bad 5 3" xfId="3440"/>
    <cellStyle name="Bad 6" xfId="1103"/>
    <cellStyle name="Bad 6 2" xfId="2512"/>
    <cellStyle name="Bad 6 3" xfId="3491"/>
    <cellStyle name="Bad 7" xfId="1104"/>
    <cellStyle name="Bad 7 2" xfId="2513"/>
    <cellStyle name="Bad 7 3" xfId="3617"/>
    <cellStyle name="Bad 8" xfId="1105"/>
    <cellStyle name="Bad 8 2" xfId="2514"/>
    <cellStyle name="Bad 8 3" xfId="3661"/>
    <cellStyle name="Bad 9" xfId="1106"/>
    <cellStyle name="Bad 9 2" xfId="2515"/>
    <cellStyle name="Bad 9 2 2" xfId="4189"/>
    <cellStyle name="Bad 9 3" xfId="3729"/>
    <cellStyle name="Calculation" xfId="408" builtinId="22" customBuiltin="1"/>
    <cellStyle name="Calculation 10" xfId="1107"/>
    <cellStyle name="Calculation 10 2" xfId="2516"/>
    <cellStyle name="Calculation 10 3" xfId="3768"/>
    <cellStyle name="Calculation 11" xfId="1108"/>
    <cellStyle name="Calculation 11 2" xfId="2517"/>
    <cellStyle name="Calculation 11 2 2" xfId="4268"/>
    <cellStyle name="Calculation 11 3" xfId="3841"/>
    <cellStyle name="Calculation 12" xfId="1109"/>
    <cellStyle name="Calculation 12 2" xfId="2518"/>
    <cellStyle name="Calculation 12 3" xfId="3831"/>
    <cellStyle name="Calculation 13" xfId="1110"/>
    <cellStyle name="Calculation 13 2" xfId="2519"/>
    <cellStyle name="Calculation 13 3" xfId="3865"/>
    <cellStyle name="Calculation 14" xfId="1111"/>
    <cellStyle name="Calculation 14 2" xfId="2520"/>
    <cellStyle name="Calculation 14 3" xfId="3886"/>
    <cellStyle name="Calculation 15" xfId="1817"/>
    <cellStyle name="Calculation 15 2" xfId="3280"/>
    <cellStyle name="Calculation 16" xfId="2832"/>
    <cellStyle name="Calculation 2" xfId="77"/>
    <cellStyle name="Calculation 2 2" xfId="78"/>
    <cellStyle name="Calculation 2 2 2" xfId="1487"/>
    <cellStyle name="Calculation 2 2 3" xfId="3120"/>
    <cellStyle name="Calculation 2 3" xfId="1486"/>
    <cellStyle name="Calculation 2 3 2" xfId="3070"/>
    <cellStyle name="Calculation 2 4" xfId="2946"/>
    <cellStyle name="Calculation 3" xfId="79"/>
    <cellStyle name="Calculation 3 2" xfId="490"/>
    <cellStyle name="Calculation 3 2 2" xfId="1899"/>
    <cellStyle name="Calculation 3 2 3" xfId="3020"/>
    <cellStyle name="Calculation 3 3" xfId="1488"/>
    <cellStyle name="Calculation 3 4" xfId="2987"/>
    <cellStyle name="Calculation 4" xfId="1112"/>
    <cellStyle name="Calculation 4 2" xfId="1113"/>
    <cellStyle name="Calculation 4 2 2" xfId="2522"/>
    <cellStyle name="Calculation 4 2 3" xfId="3542"/>
    <cellStyle name="Calculation 4 3" xfId="2521"/>
    <cellStyle name="Calculation 4 3 2" xfId="3405"/>
    <cellStyle name="Calculation 4 4" xfId="2882"/>
    <cellStyle name="Calculation 5" xfId="1114"/>
    <cellStyle name="Calculation 5 2" xfId="2523"/>
    <cellStyle name="Calculation 5 3" xfId="3444"/>
    <cellStyle name="Calculation 6" xfId="1115"/>
    <cellStyle name="Calculation 6 2" xfId="2524"/>
    <cellStyle name="Calculation 6 3" xfId="3482"/>
    <cellStyle name="Calculation 7" xfId="1116"/>
    <cellStyle name="Calculation 7 2" xfId="2525"/>
    <cellStyle name="Calculation 7 3" xfId="3610"/>
    <cellStyle name="Calculation 8" xfId="1117"/>
    <cellStyle name="Calculation 8 2" xfId="2526"/>
    <cellStyle name="Calculation 8 3" xfId="3665"/>
    <cellStyle name="Calculation 9" xfId="1118"/>
    <cellStyle name="Calculation 9 2" xfId="2527"/>
    <cellStyle name="Calculation 9 2 2" xfId="4198"/>
    <cellStyle name="Calculation 9 3" xfId="3730"/>
    <cellStyle name="Check Cell" xfId="410" builtinId="23" customBuiltin="1"/>
    <cellStyle name="Check Cell 10" xfId="1119"/>
    <cellStyle name="Check Cell 10 2" xfId="2528"/>
    <cellStyle name="Check Cell 10 3" xfId="3843"/>
    <cellStyle name="Check Cell 11" xfId="1120"/>
    <cellStyle name="Check Cell 11 2" xfId="2529"/>
    <cellStyle name="Check Cell 11 3" xfId="3855"/>
    <cellStyle name="Check Cell 12" xfId="1121"/>
    <cellStyle name="Check Cell 12 2" xfId="2530"/>
    <cellStyle name="Check Cell 12 3" xfId="3878"/>
    <cellStyle name="Check Cell 13" xfId="1819"/>
    <cellStyle name="Check Cell 13 2" xfId="3282"/>
    <cellStyle name="Check Cell 14" xfId="2834"/>
    <cellStyle name="Check Cell 2" xfId="80"/>
    <cellStyle name="Check Cell 2 2" xfId="81"/>
    <cellStyle name="Check Cell 2 2 2" xfId="1490"/>
    <cellStyle name="Check Cell 2 2 3" xfId="3122"/>
    <cellStyle name="Check Cell 2 3" xfId="1489"/>
    <cellStyle name="Check Cell 2 3 2" xfId="3051"/>
    <cellStyle name="Check Cell 2 4" xfId="2948"/>
    <cellStyle name="Check Cell 3" xfId="82"/>
    <cellStyle name="Check Cell 3 2" xfId="492"/>
    <cellStyle name="Check Cell 3 2 2" xfId="1901"/>
    <cellStyle name="Check Cell 3 2 3" xfId="3047"/>
    <cellStyle name="Check Cell 3 3" xfId="1491"/>
    <cellStyle name="Check Cell 3 4" xfId="2989"/>
    <cellStyle name="Check Cell 4" xfId="1122"/>
    <cellStyle name="Check Cell 4 2" xfId="2531"/>
    <cellStyle name="Check Cell 4 3" xfId="2916"/>
    <cellStyle name="Check Cell 5" xfId="1123"/>
    <cellStyle name="Check Cell 5 2" xfId="2532"/>
    <cellStyle name="Check Cell 5 3" xfId="3475"/>
    <cellStyle name="Check Cell 6" xfId="1124"/>
    <cellStyle name="Check Cell 6 2" xfId="2533"/>
    <cellStyle name="Check Cell 6 3" xfId="3479"/>
    <cellStyle name="Check Cell 7" xfId="1125"/>
    <cellStyle name="Check Cell 7 2" xfId="2534"/>
    <cellStyle name="Check Cell 7 3" xfId="3667"/>
    <cellStyle name="Check Cell 8" xfId="1126"/>
    <cellStyle name="Check Cell 8 2" xfId="2535"/>
    <cellStyle name="Check Cell 8 2 2" xfId="4200"/>
    <cellStyle name="Check Cell 8 3" xfId="3731"/>
    <cellStyle name="Check Cell 9" xfId="1127"/>
    <cellStyle name="Check Cell 9 2" xfId="2536"/>
    <cellStyle name="Check Cell 9 3" xfId="3770"/>
    <cellStyle name="Explanatory Text" xfId="412" builtinId="53" customBuiltin="1"/>
    <cellStyle name="Explanatory Text 10" xfId="1128"/>
    <cellStyle name="Explanatory Text 10 2" xfId="2537"/>
    <cellStyle name="Explanatory Text 10 3" xfId="3868"/>
    <cellStyle name="Explanatory Text 11" xfId="1129"/>
    <cellStyle name="Explanatory Text 11 2" xfId="2538"/>
    <cellStyle name="Explanatory Text 11 3" xfId="3969"/>
    <cellStyle name="Explanatory Text 12" xfId="1130"/>
    <cellStyle name="Explanatory Text 12 2" xfId="2539"/>
    <cellStyle name="Explanatory Text 12 3" xfId="3949"/>
    <cellStyle name="Explanatory Text 13" xfId="1821"/>
    <cellStyle name="Explanatory Text 13 2" xfId="3285"/>
    <cellStyle name="Explanatory Text 14" xfId="2836"/>
    <cellStyle name="Explanatory Text 2" xfId="83"/>
    <cellStyle name="Explanatory Text 2 2" xfId="84"/>
    <cellStyle name="Explanatory Text 2 2 2" xfId="1493"/>
    <cellStyle name="Explanatory Text 2 2 3" xfId="3124"/>
    <cellStyle name="Explanatory Text 2 3" xfId="1492"/>
    <cellStyle name="Explanatory Text 2 3 2" xfId="3046"/>
    <cellStyle name="Explanatory Text 2 4" xfId="2951"/>
    <cellStyle name="Explanatory Text 3" xfId="85"/>
    <cellStyle name="Explanatory Text 3 2" xfId="495"/>
    <cellStyle name="Explanatory Text 3 2 2" xfId="1904"/>
    <cellStyle name="Explanatory Text 3 2 3" xfId="3063"/>
    <cellStyle name="Explanatory Text 3 3" xfId="1494"/>
    <cellStyle name="Explanatory Text 3 4" xfId="2992"/>
    <cellStyle name="Explanatory Text 4" xfId="1131"/>
    <cellStyle name="Explanatory Text 4 2" xfId="2540"/>
    <cellStyle name="Explanatory Text 4 3" xfId="2887"/>
    <cellStyle name="Explanatory Text 5" xfId="1132"/>
    <cellStyle name="Explanatory Text 5 2" xfId="2541"/>
    <cellStyle name="Explanatory Text 5 3" xfId="3576"/>
    <cellStyle name="Explanatory Text 6" xfId="1133"/>
    <cellStyle name="Explanatory Text 6 2" xfId="2542"/>
    <cellStyle name="Explanatory Text 6 3" xfId="3628"/>
    <cellStyle name="Explanatory Text 7" xfId="1134"/>
    <cellStyle name="Explanatory Text 7 2" xfId="2543"/>
    <cellStyle name="Explanatory Text 7 3" xfId="3670"/>
    <cellStyle name="Explanatory Text 8" xfId="1135"/>
    <cellStyle name="Explanatory Text 8 2" xfId="2544"/>
    <cellStyle name="Explanatory Text 8 2 2" xfId="4179"/>
    <cellStyle name="Explanatory Text 8 3" xfId="3732"/>
    <cellStyle name="Explanatory Text 9" xfId="1136"/>
    <cellStyle name="Explanatory Text 9 2" xfId="2545"/>
    <cellStyle name="Explanatory Text 9 3" xfId="3773"/>
    <cellStyle name="Good" xfId="403" builtinId="26" customBuiltin="1"/>
    <cellStyle name="Good 10" xfId="1137"/>
    <cellStyle name="Good 10 2" xfId="2546"/>
    <cellStyle name="Good 10 3" xfId="3763"/>
    <cellStyle name="Good 11" xfId="1138"/>
    <cellStyle name="Good 11 2" xfId="2547"/>
    <cellStyle name="Good 11 2 2" xfId="4263"/>
    <cellStyle name="Good 11 3" xfId="3889"/>
    <cellStyle name="Good 12" xfId="1139"/>
    <cellStyle name="Good 12 2" xfId="2548"/>
    <cellStyle name="Good 12 3" xfId="3875"/>
    <cellStyle name="Good 13" xfId="1140"/>
    <cellStyle name="Good 13 2" xfId="2549"/>
    <cellStyle name="Good 13 3" xfId="3950"/>
    <cellStyle name="Good 14" xfId="1141"/>
    <cellStyle name="Good 14 2" xfId="2550"/>
    <cellStyle name="Good 14 3" xfId="3870"/>
    <cellStyle name="Good 15" xfId="1812"/>
    <cellStyle name="Good 15 2" xfId="3275"/>
    <cellStyle name="Good 16" xfId="2827"/>
    <cellStyle name="Good 2" xfId="86"/>
    <cellStyle name="Good 2 2" xfId="87"/>
    <cellStyle name="Good 2 2 2" xfId="1496"/>
    <cellStyle name="Good 2 2 3" xfId="3115"/>
    <cellStyle name="Good 2 3" xfId="1495"/>
    <cellStyle name="Good 2 3 2" xfId="3065"/>
    <cellStyle name="Good 2 4" xfId="2941"/>
    <cellStyle name="Good 3" xfId="88"/>
    <cellStyle name="Good 3 2" xfId="485"/>
    <cellStyle name="Good 3 2 2" xfId="1894"/>
    <cellStyle name="Good 3 2 3" xfId="3039"/>
    <cellStyle name="Good 3 3" xfId="1497"/>
    <cellStyle name="Good 3 4" xfId="2982"/>
    <cellStyle name="Good 4" xfId="1142"/>
    <cellStyle name="Good 4 2" xfId="1143"/>
    <cellStyle name="Good 4 2 2" xfId="2552"/>
    <cellStyle name="Good 4 2 3" xfId="3543"/>
    <cellStyle name="Good 4 3" xfId="2551"/>
    <cellStyle name="Good 4 3 2" xfId="3406"/>
    <cellStyle name="Good 4 4" xfId="2884"/>
    <cellStyle name="Good 5" xfId="1144"/>
    <cellStyle name="Good 5 2" xfId="2553"/>
    <cellStyle name="Good 5 3" xfId="3439"/>
    <cellStyle name="Good 6" xfId="1145"/>
    <cellStyle name="Good 6 2" xfId="2554"/>
    <cellStyle name="Good 6 3" xfId="3579"/>
    <cellStyle name="Good 7" xfId="1146"/>
    <cellStyle name="Good 7 2" xfId="2555"/>
    <cellStyle name="Good 7 3" xfId="3620"/>
    <cellStyle name="Good 8" xfId="1147"/>
    <cellStyle name="Good 8 2" xfId="2556"/>
    <cellStyle name="Good 8 3" xfId="3660"/>
    <cellStyle name="Good 9" xfId="1148"/>
    <cellStyle name="Good 9 2" xfId="2557"/>
    <cellStyle name="Good 9 2 2" xfId="4224"/>
    <cellStyle name="Good 9 3" xfId="3733"/>
    <cellStyle name="Heading 1" xfId="399" builtinId="16" customBuiltin="1"/>
    <cellStyle name="Heading 1 10" xfId="1149"/>
    <cellStyle name="Heading 1 10 2" xfId="2558"/>
    <cellStyle name="Heading 1 10 3" xfId="3759"/>
    <cellStyle name="Heading 1 11" xfId="1150"/>
    <cellStyle name="Heading 1 11 2" xfId="2559"/>
    <cellStyle name="Heading 1 11 2 2" xfId="4259"/>
    <cellStyle name="Heading 1 11 3" xfId="3829"/>
    <cellStyle name="Heading 1 12" xfId="1151"/>
    <cellStyle name="Heading 1 12 2" xfId="2560"/>
    <cellStyle name="Heading 1 12 3" xfId="3929"/>
    <cellStyle name="Heading 1 13" xfId="1152"/>
    <cellStyle name="Heading 1 13 2" xfId="2561"/>
    <cellStyle name="Heading 1 13 3" xfId="3914"/>
    <cellStyle name="Heading 1 14" xfId="1153"/>
    <cellStyle name="Heading 1 14 2" xfId="2562"/>
    <cellStyle name="Heading 1 14 3" xfId="3860"/>
    <cellStyle name="Heading 1 15" xfId="1808"/>
    <cellStyle name="Heading 1 15 2" xfId="3271"/>
    <cellStyle name="Heading 1 16" xfId="2823"/>
    <cellStyle name="Heading 1 2" xfId="89"/>
    <cellStyle name="Heading 1 2 2" xfId="90"/>
    <cellStyle name="Heading 1 2 2 2" xfId="1499"/>
    <cellStyle name="Heading 1 2 2 3" xfId="3114"/>
    <cellStyle name="Heading 1 2 3" xfId="1498"/>
    <cellStyle name="Heading 1 2 3 2" xfId="3040"/>
    <cellStyle name="Heading 1 2 4" xfId="2937"/>
    <cellStyle name="Heading 1 3" xfId="91"/>
    <cellStyle name="Heading 1 3 2" xfId="481"/>
    <cellStyle name="Heading 1 3 2 2" xfId="1890"/>
    <cellStyle name="Heading 1 3 2 3" xfId="3027"/>
    <cellStyle name="Heading 1 3 3" xfId="1500"/>
    <cellStyle name="Heading 1 3 4" xfId="2978"/>
    <cellStyle name="Heading 1 4" xfId="1154"/>
    <cellStyle name="Heading 1 4 2" xfId="1155"/>
    <cellStyle name="Heading 1 4 2 2" xfId="2564"/>
    <cellStyle name="Heading 1 4 2 3" xfId="3544"/>
    <cellStyle name="Heading 1 4 3" xfId="2563"/>
    <cellStyle name="Heading 1 4 3 2" xfId="3407"/>
    <cellStyle name="Heading 1 4 4" xfId="2912"/>
    <cellStyle name="Heading 1 5" xfId="1156"/>
    <cellStyle name="Heading 1 5 2" xfId="2565"/>
    <cellStyle name="Heading 1 5 3" xfId="3435"/>
    <cellStyle name="Heading 1 6" xfId="1157"/>
    <cellStyle name="Heading 1 6 2" xfId="2566"/>
    <cellStyle name="Heading 1 6 3" xfId="3493"/>
    <cellStyle name="Heading 1 7" xfId="1158"/>
    <cellStyle name="Heading 1 7 2" xfId="2567"/>
    <cellStyle name="Heading 1 7 3" xfId="3630"/>
    <cellStyle name="Heading 1 8" xfId="1159"/>
    <cellStyle name="Heading 1 8 2" xfId="2568"/>
    <cellStyle name="Heading 1 8 3" xfId="3656"/>
    <cellStyle name="Heading 1 9" xfId="1160"/>
    <cellStyle name="Heading 1 9 2" xfId="2569"/>
    <cellStyle name="Heading 1 9 2 2" xfId="4172"/>
    <cellStyle name="Heading 1 9 3" xfId="3734"/>
    <cellStyle name="Heading 2" xfId="400" builtinId="17" customBuiltin="1"/>
    <cellStyle name="Heading 2 10" xfId="1161"/>
    <cellStyle name="Heading 2 10 2" xfId="2570"/>
    <cellStyle name="Heading 2 10 3" xfId="3760"/>
    <cellStyle name="Heading 2 11" xfId="1162"/>
    <cellStyle name="Heading 2 11 2" xfId="2571"/>
    <cellStyle name="Heading 2 11 2 2" xfId="4260"/>
    <cellStyle name="Heading 2 11 3" xfId="3823"/>
    <cellStyle name="Heading 2 12" xfId="1163"/>
    <cellStyle name="Heading 2 12 2" xfId="2572"/>
    <cellStyle name="Heading 2 12 3" xfId="3879"/>
    <cellStyle name="Heading 2 13" xfId="1164"/>
    <cellStyle name="Heading 2 13 2" xfId="2573"/>
    <cellStyle name="Heading 2 13 3" xfId="3967"/>
    <cellStyle name="Heading 2 14" xfId="1165"/>
    <cellStyle name="Heading 2 14 2" xfId="2574"/>
    <cellStyle name="Heading 2 14 3" xfId="3885"/>
    <cellStyle name="Heading 2 15" xfId="1809"/>
    <cellStyle name="Heading 2 15 2" xfId="3272"/>
    <cellStyle name="Heading 2 16" xfId="2824"/>
    <cellStyle name="Heading 2 2" xfId="92"/>
    <cellStyle name="Heading 2 2 2" xfId="93"/>
    <cellStyle name="Heading 2 2 2 2" xfId="1502"/>
    <cellStyle name="Heading 2 2 2 3" xfId="3080"/>
    <cellStyle name="Heading 2 2 3" xfId="1501"/>
    <cellStyle name="Heading 2 2 3 2" xfId="3096"/>
    <cellStyle name="Heading 2 2 4" xfId="2938"/>
    <cellStyle name="Heading 2 3" xfId="94"/>
    <cellStyle name="Heading 2 3 2" xfId="482"/>
    <cellStyle name="Heading 2 3 2 2" xfId="1891"/>
    <cellStyle name="Heading 2 3 2 3" xfId="3095"/>
    <cellStyle name="Heading 2 3 3" xfId="1503"/>
    <cellStyle name="Heading 2 3 4" xfId="2979"/>
    <cellStyle name="Heading 2 4" xfId="1166"/>
    <cellStyle name="Heading 2 4 2" xfId="1167"/>
    <cellStyle name="Heading 2 4 2 2" xfId="2576"/>
    <cellStyle name="Heading 2 4 2 3" xfId="3545"/>
    <cellStyle name="Heading 2 4 3" xfId="2575"/>
    <cellStyle name="Heading 2 4 3 2" xfId="3408"/>
    <cellStyle name="Heading 2 4 4" xfId="2881"/>
    <cellStyle name="Heading 2 5" xfId="1168"/>
    <cellStyle name="Heading 2 5 2" xfId="2577"/>
    <cellStyle name="Heading 2 5 3" xfId="3436"/>
    <cellStyle name="Heading 2 6" xfId="1169"/>
    <cellStyle name="Heading 2 6 2" xfId="2578"/>
    <cellStyle name="Heading 2 6 3" xfId="3486"/>
    <cellStyle name="Heading 2 7" xfId="1170"/>
    <cellStyle name="Heading 2 7 2" xfId="2579"/>
    <cellStyle name="Heading 2 7 3" xfId="3497"/>
    <cellStyle name="Heading 2 8" xfId="1171"/>
    <cellStyle name="Heading 2 8 2" xfId="2580"/>
    <cellStyle name="Heading 2 8 3" xfId="3657"/>
    <cellStyle name="Heading 2 9" xfId="1172"/>
    <cellStyle name="Heading 2 9 2" xfId="2581"/>
    <cellStyle name="Heading 2 9 2 2" xfId="4183"/>
    <cellStyle name="Heading 2 9 3" xfId="3735"/>
    <cellStyle name="Heading 3" xfId="401" builtinId="18" customBuiltin="1"/>
    <cellStyle name="Heading 3 10" xfId="1173"/>
    <cellStyle name="Heading 3 10 2" xfId="2582"/>
    <cellStyle name="Heading 3 10 3" xfId="3761"/>
    <cellStyle name="Heading 3 11" xfId="1174"/>
    <cellStyle name="Heading 3 11 2" xfId="2583"/>
    <cellStyle name="Heading 3 11 2 2" xfId="4261"/>
    <cellStyle name="Heading 3 11 3" xfId="3897"/>
    <cellStyle name="Heading 3 12" xfId="1175"/>
    <cellStyle name="Heading 3 12 2" xfId="2584"/>
    <cellStyle name="Heading 3 12 3" xfId="3811"/>
    <cellStyle name="Heading 3 13" xfId="1176"/>
    <cellStyle name="Heading 3 13 2" xfId="2585"/>
    <cellStyle name="Heading 3 13 3" xfId="3964"/>
    <cellStyle name="Heading 3 14" xfId="1177"/>
    <cellStyle name="Heading 3 14 2" xfId="2586"/>
    <cellStyle name="Heading 3 14 3" xfId="3858"/>
    <cellStyle name="Heading 3 15" xfId="1810"/>
    <cellStyle name="Heading 3 15 2" xfId="3273"/>
    <cellStyle name="Heading 3 16" xfId="2825"/>
    <cellStyle name="Heading 3 2" xfId="95"/>
    <cellStyle name="Heading 3 2 2" xfId="96"/>
    <cellStyle name="Heading 3 2 2 2" xfId="1505"/>
    <cellStyle name="Heading 3 2 2 3" xfId="3113"/>
    <cellStyle name="Heading 3 2 3" xfId="1504"/>
    <cellStyle name="Heading 3 2 3 2" xfId="3053"/>
    <cellStyle name="Heading 3 2 4" xfId="2939"/>
    <cellStyle name="Heading 3 3" xfId="97"/>
    <cellStyle name="Heading 3 3 2" xfId="483"/>
    <cellStyle name="Heading 3 3 2 2" xfId="1892"/>
    <cellStyle name="Heading 3 3 2 3" xfId="3032"/>
    <cellStyle name="Heading 3 3 3" xfId="1506"/>
    <cellStyle name="Heading 3 3 4" xfId="2980"/>
    <cellStyle name="Heading 3 4" xfId="1178"/>
    <cellStyle name="Heading 3 4 2" xfId="1179"/>
    <cellStyle name="Heading 3 4 2 2" xfId="2588"/>
    <cellStyle name="Heading 3 4 2 3" xfId="3546"/>
    <cellStyle name="Heading 3 4 3" xfId="2587"/>
    <cellStyle name="Heading 3 4 3 2" xfId="3409"/>
    <cellStyle name="Heading 3 4 4" xfId="2892"/>
    <cellStyle name="Heading 3 5" xfId="1180"/>
    <cellStyle name="Heading 3 5 2" xfId="2589"/>
    <cellStyle name="Heading 3 5 3" xfId="3437"/>
    <cellStyle name="Heading 3 6" xfId="1181"/>
    <cellStyle name="Heading 3 6 2" xfId="2590"/>
    <cellStyle name="Heading 3 6 3" xfId="3597"/>
    <cellStyle name="Heading 3 7" xfId="1182"/>
    <cellStyle name="Heading 3 7 2" xfId="2591"/>
    <cellStyle name="Heading 3 7 3" xfId="3613"/>
    <cellStyle name="Heading 3 8" xfId="1183"/>
    <cellStyle name="Heading 3 8 2" xfId="2592"/>
    <cellStyle name="Heading 3 8 3" xfId="3658"/>
    <cellStyle name="Heading 3 9" xfId="1184"/>
    <cellStyle name="Heading 3 9 2" xfId="2593"/>
    <cellStyle name="Heading 3 9 2 2" xfId="4199"/>
    <cellStyle name="Heading 3 9 3" xfId="3736"/>
    <cellStyle name="Heading 4" xfId="402" builtinId="19" customBuiltin="1"/>
    <cellStyle name="Heading 4 10" xfId="1185"/>
    <cellStyle name="Heading 4 10 2" xfId="2594"/>
    <cellStyle name="Heading 4 10 3" xfId="3762"/>
    <cellStyle name="Heading 4 11" xfId="1186"/>
    <cellStyle name="Heading 4 11 2" xfId="2595"/>
    <cellStyle name="Heading 4 11 2 2" xfId="4262"/>
    <cellStyle name="Heading 4 11 3" xfId="3838"/>
    <cellStyle name="Heading 4 12" xfId="1187"/>
    <cellStyle name="Heading 4 12 2" xfId="2596"/>
    <cellStyle name="Heading 4 12 3" xfId="3801"/>
    <cellStyle name="Heading 4 13" xfId="1188"/>
    <cellStyle name="Heading 4 13 2" xfId="2597"/>
    <cellStyle name="Heading 4 13 3" xfId="3830"/>
    <cellStyle name="Heading 4 14" xfId="1189"/>
    <cellStyle name="Heading 4 14 2" xfId="2598"/>
    <cellStyle name="Heading 4 14 3" xfId="3927"/>
    <cellStyle name="Heading 4 15" xfId="1811"/>
    <cellStyle name="Heading 4 15 2" xfId="3274"/>
    <cellStyle name="Heading 4 16" xfId="2826"/>
    <cellStyle name="Heading 4 2" xfId="98"/>
    <cellStyle name="Heading 4 2 2" xfId="99"/>
    <cellStyle name="Heading 4 2 2 2" xfId="1508"/>
    <cellStyle name="Heading 4 2 2 3" xfId="3060"/>
    <cellStyle name="Heading 4 2 3" xfId="1507"/>
    <cellStyle name="Heading 4 2 3 2" xfId="3038"/>
    <cellStyle name="Heading 4 2 4" xfId="2940"/>
    <cellStyle name="Heading 4 3" xfId="100"/>
    <cellStyle name="Heading 4 3 2" xfId="484"/>
    <cellStyle name="Heading 4 3 2 2" xfId="1893"/>
    <cellStyle name="Heading 4 3 2 3" xfId="3067"/>
    <cellStyle name="Heading 4 3 3" xfId="1509"/>
    <cellStyle name="Heading 4 3 4" xfId="2981"/>
    <cellStyle name="Heading 4 4" xfId="1190"/>
    <cellStyle name="Heading 4 4 2" xfId="1191"/>
    <cellStyle name="Heading 4 4 2 2" xfId="2600"/>
    <cellStyle name="Heading 4 4 2 3" xfId="3547"/>
    <cellStyle name="Heading 4 4 3" xfId="2599"/>
    <cellStyle name="Heading 4 4 3 2" xfId="3410"/>
    <cellStyle name="Heading 4 4 4" xfId="2886"/>
    <cellStyle name="Heading 4 5" xfId="1192"/>
    <cellStyle name="Heading 4 5 2" xfId="2601"/>
    <cellStyle name="Heading 4 5 3" xfId="3438"/>
    <cellStyle name="Heading 4 6" xfId="1193"/>
    <cellStyle name="Heading 4 6 2" xfId="2602"/>
    <cellStyle name="Heading 4 6 3" xfId="3481"/>
    <cellStyle name="Heading 4 7" xfId="1194"/>
    <cellStyle name="Heading 4 7 2" xfId="2603"/>
    <cellStyle name="Heading 4 7 3" xfId="3614"/>
    <cellStyle name="Heading 4 8" xfId="1195"/>
    <cellStyle name="Heading 4 8 2" xfId="2604"/>
    <cellStyle name="Heading 4 8 3" xfId="3659"/>
    <cellStyle name="Heading 4 9" xfId="1196"/>
    <cellStyle name="Heading 4 9 2" xfId="2605"/>
    <cellStyle name="Heading 4 9 2 2" xfId="4188"/>
    <cellStyle name="Heading 4 9 3" xfId="3737"/>
    <cellStyle name="Input" xfId="406" builtinId="20" customBuiltin="1"/>
    <cellStyle name="Input 10" xfId="1197"/>
    <cellStyle name="Input 10 2" xfId="2606"/>
    <cellStyle name="Input 10 3" xfId="3766"/>
    <cellStyle name="Input 11" xfId="1198"/>
    <cellStyle name="Input 11 2" xfId="2607"/>
    <cellStyle name="Input 11 2 2" xfId="4266"/>
    <cellStyle name="Input 11 3" xfId="3853"/>
    <cellStyle name="Input 12" xfId="1199"/>
    <cellStyle name="Input 12 2" xfId="2608"/>
    <cellStyle name="Input 12 3" xfId="3818"/>
    <cellStyle name="Input 13" xfId="1200"/>
    <cellStyle name="Input 13 2" xfId="2609"/>
    <cellStyle name="Input 13 3" xfId="3845"/>
    <cellStyle name="Input 14" xfId="1201"/>
    <cellStyle name="Input 14 2" xfId="2610"/>
    <cellStyle name="Input 14 3" xfId="3912"/>
    <cellStyle name="Input 15" xfId="1815"/>
    <cellStyle name="Input 15 2" xfId="3278"/>
    <cellStyle name="Input 16" xfId="2830"/>
    <cellStyle name="Input 2" xfId="101"/>
    <cellStyle name="Input 2 2" xfId="102"/>
    <cellStyle name="Input 2 2 2" xfId="1511"/>
    <cellStyle name="Input 2 2 3" xfId="3118"/>
    <cellStyle name="Input 2 3" xfId="1510"/>
    <cellStyle name="Input 2 3 2" xfId="3037"/>
    <cellStyle name="Input 2 4" xfId="2944"/>
    <cellStyle name="Input 3" xfId="103"/>
    <cellStyle name="Input 3 2" xfId="488"/>
    <cellStyle name="Input 3 2 2" xfId="1897"/>
    <cellStyle name="Input 3 2 3" xfId="3044"/>
    <cellStyle name="Input 3 3" xfId="1512"/>
    <cellStyle name="Input 3 4" xfId="2985"/>
    <cellStyle name="Input 4" xfId="1202"/>
    <cellStyle name="Input 4 2" xfId="1203"/>
    <cellStyle name="Input 4 2 2" xfId="2612"/>
    <cellStyle name="Input 4 2 3" xfId="3548"/>
    <cellStyle name="Input 4 3" xfId="2611"/>
    <cellStyle name="Input 4 3 2" xfId="3411"/>
    <cellStyle name="Input 4 4" xfId="2880"/>
    <cellStyle name="Input 5" xfId="1204"/>
    <cellStyle name="Input 5 2" xfId="2613"/>
    <cellStyle name="Input 5 3" xfId="3442"/>
    <cellStyle name="Input 6" xfId="1205"/>
    <cellStyle name="Input 6 2" xfId="2614"/>
    <cellStyle name="Input 6 3" xfId="3596"/>
    <cellStyle name="Input 7" xfId="1206"/>
    <cellStyle name="Input 7 2" xfId="2615"/>
    <cellStyle name="Input 7 3" xfId="3629"/>
    <cellStyle name="Input 8" xfId="1207"/>
    <cellStyle name="Input 8 2" xfId="2616"/>
    <cellStyle name="Input 8 3" xfId="3663"/>
    <cellStyle name="Input 9" xfId="1208"/>
    <cellStyle name="Input 9 2" xfId="2617"/>
    <cellStyle name="Input 9 2 2" xfId="4181"/>
    <cellStyle name="Input 9 3" xfId="3738"/>
    <cellStyle name="Linked Cell" xfId="409" builtinId="24" customBuiltin="1"/>
    <cellStyle name="Linked Cell 10" xfId="1209"/>
    <cellStyle name="Linked Cell 10 2" xfId="2618"/>
    <cellStyle name="Linked Cell 10 3" xfId="3769"/>
    <cellStyle name="Linked Cell 11" xfId="1210"/>
    <cellStyle name="Linked Cell 11 2" xfId="2619"/>
    <cellStyle name="Linked Cell 11 2 2" xfId="4269"/>
    <cellStyle name="Linked Cell 11 3" xfId="3800"/>
    <cellStyle name="Linked Cell 12" xfId="1211"/>
    <cellStyle name="Linked Cell 12 2" xfId="2620"/>
    <cellStyle name="Linked Cell 12 3" xfId="3903"/>
    <cellStyle name="Linked Cell 13" xfId="1212"/>
    <cellStyle name="Linked Cell 13 2" xfId="2621"/>
    <cellStyle name="Linked Cell 13 3" xfId="3856"/>
    <cellStyle name="Linked Cell 14" xfId="1213"/>
    <cellStyle name="Linked Cell 14 2" xfId="2622"/>
    <cellStyle name="Linked Cell 14 3" xfId="3938"/>
    <cellStyle name="Linked Cell 15" xfId="1818"/>
    <cellStyle name="Linked Cell 15 2" xfId="3281"/>
    <cellStyle name="Linked Cell 16" xfId="2833"/>
    <cellStyle name="Linked Cell 2" xfId="104"/>
    <cellStyle name="Linked Cell 2 2" xfId="105"/>
    <cellStyle name="Linked Cell 2 2 2" xfId="1514"/>
    <cellStyle name="Linked Cell 2 2 3" xfId="3121"/>
    <cellStyle name="Linked Cell 2 3" xfId="1513"/>
    <cellStyle name="Linked Cell 2 3 2" xfId="3076"/>
    <cellStyle name="Linked Cell 2 4" xfId="2947"/>
    <cellStyle name="Linked Cell 3" xfId="106"/>
    <cellStyle name="Linked Cell 3 2" xfId="491"/>
    <cellStyle name="Linked Cell 3 2 2" xfId="1900"/>
    <cellStyle name="Linked Cell 3 2 3" xfId="3031"/>
    <cellStyle name="Linked Cell 3 3" xfId="1515"/>
    <cellStyle name="Linked Cell 3 4" xfId="2988"/>
    <cellStyle name="Linked Cell 4" xfId="1214"/>
    <cellStyle name="Linked Cell 4 2" xfId="1215"/>
    <cellStyle name="Linked Cell 4 2 2" xfId="2624"/>
    <cellStyle name="Linked Cell 4 2 3" xfId="3549"/>
    <cellStyle name="Linked Cell 4 3" xfId="2623"/>
    <cellStyle name="Linked Cell 4 3 2" xfId="3412"/>
    <cellStyle name="Linked Cell 4 4" xfId="2895"/>
    <cellStyle name="Linked Cell 5" xfId="1216"/>
    <cellStyle name="Linked Cell 5 2" xfId="2625"/>
    <cellStyle name="Linked Cell 5 3" xfId="3445"/>
    <cellStyle name="Linked Cell 6" xfId="1217"/>
    <cellStyle name="Linked Cell 6 2" xfId="2626"/>
    <cellStyle name="Linked Cell 6 3" xfId="3472"/>
    <cellStyle name="Linked Cell 7" xfId="1218"/>
    <cellStyle name="Linked Cell 7 2" xfId="2627"/>
    <cellStyle name="Linked Cell 7 3" xfId="3593"/>
    <cellStyle name="Linked Cell 8" xfId="1219"/>
    <cellStyle name="Linked Cell 8 2" xfId="2628"/>
    <cellStyle name="Linked Cell 8 3" xfId="3666"/>
    <cellStyle name="Linked Cell 9" xfId="1220"/>
    <cellStyle name="Linked Cell 9 2" xfId="2629"/>
    <cellStyle name="Linked Cell 9 2 2" xfId="4218"/>
    <cellStyle name="Linked Cell 9 3" xfId="3739"/>
    <cellStyle name="Neutral" xfId="405" builtinId="28" customBuiltin="1"/>
    <cellStyle name="Neutral 10" xfId="1221"/>
    <cellStyle name="Neutral 10 2" xfId="2630"/>
    <cellStyle name="Neutral 10 3" xfId="3765"/>
    <cellStyle name="Neutral 11" xfId="1222"/>
    <cellStyle name="Neutral 11 2" xfId="2631"/>
    <cellStyle name="Neutral 11 2 2" xfId="4265"/>
    <cellStyle name="Neutral 11 3" xfId="3922"/>
    <cellStyle name="Neutral 12" xfId="1223"/>
    <cellStyle name="Neutral 12 2" xfId="2632"/>
    <cellStyle name="Neutral 12 3" xfId="3892"/>
    <cellStyle name="Neutral 13" xfId="1224"/>
    <cellStyle name="Neutral 13 2" xfId="2633"/>
    <cellStyle name="Neutral 13 3" xfId="3844"/>
    <cellStyle name="Neutral 14" xfId="1225"/>
    <cellStyle name="Neutral 14 2" xfId="2634"/>
    <cellStyle name="Neutral 14 3" xfId="3982"/>
    <cellStyle name="Neutral 15" xfId="1814"/>
    <cellStyle name="Neutral 15 2" xfId="3277"/>
    <cellStyle name="Neutral 16" xfId="2829"/>
    <cellStyle name="Neutral 2" xfId="107"/>
    <cellStyle name="Neutral 2 2" xfId="108"/>
    <cellStyle name="Neutral 2 2 2" xfId="1517"/>
    <cellStyle name="Neutral 2 2 3" xfId="3117"/>
    <cellStyle name="Neutral 2 3" xfId="1516"/>
    <cellStyle name="Neutral 2 3 2" xfId="3074"/>
    <cellStyle name="Neutral 2 4" xfId="2943"/>
    <cellStyle name="Neutral 3" xfId="109"/>
    <cellStyle name="Neutral 3 2" xfId="487"/>
    <cellStyle name="Neutral 3 2 2" xfId="1896"/>
    <cellStyle name="Neutral 3 2 3" xfId="3084"/>
    <cellStyle name="Neutral 3 3" xfId="1518"/>
    <cellStyle name="Neutral 3 4" xfId="2984"/>
    <cellStyle name="Neutral 4" xfId="1226"/>
    <cellStyle name="Neutral 4 2" xfId="1227"/>
    <cellStyle name="Neutral 4 2 2" xfId="2636"/>
    <cellStyle name="Neutral 4 2 3" xfId="3550"/>
    <cellStyle name="Neutral 4 3" xfId="2635"/>
    <cellStyle name="Neutral 4 3 2" xfId="3413"/>
    <cellStyle name="Neutral 4 4" xfId="2888"/>
    <cellStyle name="Neutral 5" xfId="1228"/>
    <cellStyle name="Neutral 5 2" xfId="2637"/>
    <cellStyle name="Neutral 5 3" xfId="3441"/>
    <cellStyle name="Neutral 6" xfId="1229"/>
    <cellStyle name="Neutral 6 2" xfId="2638"/>
    <cellStyle name="Neutral 6 3" xfId="3476"/>
    <cellStyle name="Neutral 7" xfId="1230"/>
    <cellStyle name="Neutral 7 2" xfId="2639"/>
    <cellStyle name="Neutral 7 3" xfId="3592"/>
    <cellStyle name="Neutral 8" xfId="1231"/>
    <cellStyle name="Neutral 8 2" xfId="2640"/>
    <cellStyle name="Neutral 8 3" xfId="3662"/>
    <cellStyle name="Neutral 9" xfId="1232"/>
    <cellStyle name="Neutral 9 2" xfId="2641"/>
    <cellStyle name="Neutral 9 2 2" xfId="4180"/>
    <cellStyle name="Neutral 9 3" xfId="3740"/>
    <cellStyle name="Normal" xfId="0" builtinId="0"/>
    <cellStyle name="Normal 10" xfId="110"/>
    <cellStyle name="Normal 10 2" xfId="111"/>
    <cellStyle name="Normal 10 2 2" xfId="246"/>
    <cellStyle name="Normal 10 2 2 2" xfId="669"/>
    <cellStyle name="Normal 10 2 2 2 2" xfId="2078"/>
    <cellStyle name="Normal 10 2 2 3" xfId="1655"/>
    <cellStyle name="Normal 10 2 2 4" xfId="3261"/>
    <cellStyle name="Normal 10 2 3" xfId="310"/>
    <cellStyle name="Normal 10 2 3 2" xfId="731"/>
    <cellStyle name="Normal 10 2 3 2 2" xfId="2140"/>
    <cellStyle name="Normal 10 2 3 3" xfId="1719"/>
    <cellStyle name="Normal 10 2 3 4" xfId="3364"/>
    <cellStyle name="Normal 10 2 4" xfId="376"/>
    <cellStyle name="Normal 10 2 4 2" xfId="794"/>
    <cellStyle name="Normal 10 2 4 2 2" xfId="2203"/>
    <cellStyle name="Normal 10 2 4 3" xfId="1785"/>
    <cellStyle name="Normal 10 2 5" xfId="185"/>
    <cellStyle name="Normal 10 2 5 2" xfId="609"/>
    <cellStyle name="Normal 10 2 5 2 2" xfId="2018"/>
    <cellStyle name="Normal 10 2 5 3" xfId="1594"/>
    <cellStyle name="Normal 10 2 6" xfId="549"/>
    <cellStyle name="Normal 10 2 6 2" xfId="1958"/>
    <cellStyle name="Normal 10 2 7" xfId="1520"/>
    <cellStyle name="Normal 10 2 8" xfId="3140"/>
    <cellStyle name="Normal 10 3" xfId="245"/>
    <cellStyle name="Normal 10 3 2" xfId="668"/>
    <cellStyle name="Normal 10 3 2 2" xfId="2077"/>
    <cellStyle name="Normal 10 3 2 3" xfId="3252"/>
    <cellStyle name="Normal 10 3 3" xfId="1654"/>
    <cellStyle name="Normal 10 3 4" xfId="3100"/>
    <cellStyle name="Normal 10 4" xfId="309"/>
    <cellStyle name="Normal 10 4 2" xfId="730"/>
    <cellStyle name="Normal 10 4 2 2" xfId="2139"/>
    <cellStyle name="Normal 10 4 3" xfId="1718"/>
    <cellStyle name="Normal 10 4 4" xfId="3163"/>
    <cellStyle name="Normal 10 5" xfId="375"/>
    <cellStyle name="Normal 10 5 2" xfId="793"/>
    <cellStyle name="Normal 10 5 2 2" xfId="2202"/>
    <cellStyle name="Normal 10 5 3" xfId="1784"/>
    <cellStyle name="Normal 10 5 4" xfId="3328"/>
    <cellStyle name="Normal 10 6" xfId="184"/>
    <cellStyle name="Normal 10 6 2" xfId="608"/>
    <cellStyle name="Normal 10 6 2 2" xfId="2017"/>
    <cellStyle name="Normal 10 6 3" xfId="1593"/>
    <cellStyle name="Normal 10 6 4" xfId="4043"/>
    <cellStyle name="Normal 10 7" xfId="548"/>
    <cellStyle name="Normal 10 7 2" xfId="1957"/>
    <cellStyle name="Normal 10 8" xfId="1519"/>
    <cellStyle name="Normal 10 9" xfId="2821"/>
    <cellStyle name="Normal 100" xfId="1233"/>
    <cellStyle name="Normal 100 2" xfId="2642"/>
    <cellStyle name="Normal 100 2 2" xfId="4240"/>
    <cellStyle name="Normal 100 3" xfId="3857"/>
    <cellStyle name="Normal 101" xfId="1234"/>
    <cellStyle name="Normal 101 2" xfId="2643"/>
    <cellStyle name="Normal 101 2 2" xfId="4237"/>
    <cellStyle name="Normal 101 3" xfId="3871"/>
    <cellStyle name="Normal 102" xfId="1235"/>
    <cellStyle name="Normal 102 2" xfId="2644"/>
    <cellStyle name="Normal 102 2 2" xfId="4186"/>
    <cellStyle name="Normal 102 3" xfId="3920"/>
    <cellStyle name="Normal 103" xfId="1236"/>
    <cellStyle name="Normal 103 2" xfId="2645"/>
    <cellStyle name="Normal 103 2 2" xfId="4227"/>
    <cellStyle name="Normal 103 3" xfId="3872"/>
    <cellStyle name="Normal 104" xfId="1237"/>
    <cellStyle name="Normal 104 2" xfId="2646"/>
    <cellStyle name="Normal 104 2 2" xfId="4242"/>
    <cellStyle name="Normal 104 3" xfId="3905"/>
    <cellStyle name="Normal 105" xfId="1238"/>
    <cellStyle name="Normal 105 2" xfId="2647"/>
    <cellStyle name="Normal 105 2 2" xfId="4257"/>
    <cellStyle name="Normal 105 3" xfId="3814"/>
    <cellStyle name="Normal 106" xfId="1239"/>
    <cellStyle name="Normal 106 2" xfId="2648"/>
    <cellStyle name="Normal 106 2 2" xfId="4312"/>
    <cellStyle name="Normal 106 3" xfId="3812"/>
    <cellStyle name="Normal 107" xfId="1240"/>
    <cellStyle name="Normal 107 2" xfId="2649"/>
    <cellStyle name="Normal 107 2 2" xfId="4313"/>
    <cellStyle name="Normal 107 3" xfId="3806"/>
    <cellStyle name="Normal 108" xfId="1241"/>
    <cellStyle name="Normal 108 2" xfId="2650"/>
    <cellStyle name="Normal 108 2 2" xfId="4256"/>
    <cellStyle name="Normal 108 3" xfId="3840"/>
    <cellStyle name="Normal 109" xfId="1242"/>
    <cellStyle name="Normal 109 2" xfId="2651"/>
    <cellStyle name="Normal 109 2 2" xfId="4309"/>
    <cellStyle name="Normal 109 3" xfId="3924"/>
    <cellStyle name="Normal 11" xfId="112"/>
    <cellStyle name="Normal 11 2" xfId="247"/>
    <cellStyle name="Normal 11 2 2" xfId="670"/>
    <cellStyle name="Normal 11 2 2 2" xfId="2079"/>
    <cellStyle name="Normal 11 2 3" xfId="1656"/>
    <cellStyle name="Normal 11 2 4" xfId="3247"/>
    <cellStyle name="Normal 11 3" xfId="311"/>
    <cellStyle name="Normal 11 3 2" xfId="732"/>
    <cellStyle name="Normal 11 3 2 2" xfId="2141"/>
    <cellStyle name="Normal 11 3 3" xfId="1720"/>
    <cellStyle name="Normal 11 3 4" xfId="3333"/>
    <cellStyle name="Normal 11 4" xfId="377"/>
    <cellStyle name="Normal 11 4 2" xfId="795"/>
    <cellStyle name="Normal 11 4 2 2" xfId="2204"/>
    <cellStyle name="Normal 11 4 3" xfId="1786"/>
    <cellStyle name="Normal 11 4 4" xfId="4045"/>
    <cellStyle name="Normal 11 5" xfId="186"/>
    <cellStyle name="Normal 11 5 2" xfId="610"/>
    <cellStyle name="Normal 11 5 2 2" xfId="2019"/>
    <cellStyle name="Normal 11 5 3" xfId="1595"/>
    <cellStyle name="Normal 11 6" xfId="550"/>
    <cellStyle name="Normal 11 6 2" xfId="1959"/>
    <cellStyle name="Normal 11 7" xfId="1521"/>
    <cellStyle name="Normal 11 8" xfId="3087"/>
    <cellStyle name="Normal 110" xfId="1243"/>
    <cellStyle name="Normal 110 2" xfId="2652"/>
    <cellStyle name="Normal 110 2 2" xfId="4300"/>
    <cellStyle name="Normal 110 3" xfId="3874"/>
    <cellStyle name="Normal 111" xfId="1244"/>
    <cellStyle name="Normal 111 2" xfId="2653"/>
    <cellStyle name="Normal 111 2 2" xfId="4310"/>
    <cellStyle name="Normal 111 3" xfId="3802"/>
    <cellStyle name="Normal 112" xfId="1245"/>
    <cellStyle name="Normal 112 2" xfId="2654"/>
    <cellStyle name="Normal 112 2 2" xfId="4314"/>
    <cellStyle name="Normal 112 3" xfId="3918"/>
    <cellStyle name="Normal 113" xfId="1246"/>
    <cellStyle name="Normal 113 2" xfId="2655"/>
    <cellStyle name="Normal 113 2 2" xfId="4308"/>
    <cellStyle name="Normal 113 3" xfId="3972"/>
    <cellStyle name="Normal 114" xfId="1247"/>
    <cellStyle name="Normal 114 2" xfId="2656"/>
    <cellStyle name="Normal 114 2 2" xfId="4295"/>
    <cellStyle name="Normal 114 3" xfId="3977"/>
    <cellStyle name="Normal 115" xfId="1248"/>
    <cellStyle name="Normal 115 2" xfId="2657"/>
    <cellStyle name="Normal 115 2 2" xfId="4316"/>
    <cellStyle name="Normal 115 3" xfId="3973"/>
    <cellStyle name="Normal 116" xfId="1249"/>
    <cellStyle name="Normal 116 2" xfId="2658"/>
    <cellStyle name="Normal 116 2 2" xfId="4317"/>
    <cellStyle name="Normal 116 3" xfId="3978"/>
    <cellStyle name="Normal 117" xfId="1250"/>
    <cellStyle name="Normal 117 2" xfId="2659"/>
    <cellStyle name="Normal 117 2 2" xfId="4318"/>
    <cellStyle name="Normal 117 3" xfId="3974"/>
    <cellStyle name="Normal 118" xfId="1251"/>
    <cellStyle name="Normal 118 2" xfId="2660"/>
    <cellStyle name="Normal 118 2 2" xfId="4323"/>
    <cellStyle name="Normal 118 3" xfId="3976"/>
    <cellStyle name="Normal 119" xfId="1252"/>
    <cellStyle name="Normal 119 2" xfId="2661"/>
    <cellStyle name="Normal 119 2 2" xfId="4322"/>
    <cellStyle name="Normal 119 3" xfId="3975"/>
    <cellStyle name="Normal 12" xfId="113"/>
    <cellStyle name="Normal 12 2" xfId="248"/>
    <cellStyle name="Normal 12 2 2" xfId="671"/>
    <cellStyle name="Normal 12 2 2 2" xfId="2080"/>
    <cellStyle name="Normal 12 2 2 3" xfId="3489"/>
    <cellStyle name="Normal 12 2 3" xfId="1657"/>
    <cellStyle name="Normal 12 2 4" xfId="3236"/>
    <cellStyle name="Normal 12 3" xfId="312"/>
    <cellStyle name="Normal 12 3 2" xfId="733"/>
    <cellStyle name="Normal 12 3 2 2" xfId="2142"/>
    <cellStyle name="Normal 12 3 3" xfId="1721"/>
    <cellStyle name="Normal 12 3 4" xfId="3332"/>
    <cellStyle name="Normal 12 4" xfId="378"/>
    <cellStyle name="Normal 12 4 2" xfId="796"/>
    <cellStyle name="Normal 12 4 2 2" xfId="2205"/>
    <cellStyle name="Normal 12 4 3" xfId="1787"/>
    <cellStyle name="Normal 12 4 4" xfId="4013"/>
    <cellStyle name="Normal 12 5" xfId="187"/>
    <cellStyle name="Normal 12 5 2" xfId="611"/>
    <cellStyle name="Normal 12 5 2 2" xfId="2020"/>
    <cellStyle name="Normal 12 5 3" xfId="1596"/>
    <cellStyle name="Normal 12 6" xfId="551"/>
    <cellStyle name="Normal 12 6 2" xfId="1960"/>
    <cellStyle name="Normal 12 7" xfId="827"/>
    <cellStyle name="Normal 12 7 2" xfId="2236"/>
    <cellStyle name="Normal 12 8" xfId="1522"/>
    <cellStyle name="Normal 12 9" xfId="3057"/>
    <cellStyle name="Normal 120" xfId="1253"/>
    <cellStyle name="Normal 120 2" xfId="2662"/>
    <cellStyle name="Normal 120 2 2" xfId="4324"/>
    <cellStyle name="Normal 120 3" xfId="3934"/>
    <cellStyle name="Normal 121" xfId="1254"/>
    <cellStyle name="Normal 121 2" xfId="2663"/>
    <cellStyle name="Normal 121 2 2" xfId="4320"/>
    <cellStyle name="Normal 121 3" xfId="3915"/>
    <cellStyle name="Normal 122" xfId="1255"/>
    <cellStyle name="Normal 122 2" xfId="2664"/>
    <cellStyle name="Normal 122 2 2" xfId="4321"/>
    <cellStyle name="Normal 122 3" xfId="3984"/>
    <cellStyle name="Normal 123" xfId="1256"/>
    <cellStyle name="Normal 123 2" xfId="2665"/>
    <cellStyle name="Normal 123 2 2" xfId="4319"/>
    <cellStyle name="Normal 123 3" xfId="3986"/>
    <cellStyle name="Normal 124" xfId="1257"/>
    <cellStyle name="Normal 124 2" xfId="2666"/>
    <cellStyle name="Normal 124 2 2" xfId="4325"/>
    <cellStyle name="Normal 124 3" xfId="3985"/>
    <cellStyle name="Normal 125" xfId="1258"/>
    <cellStyle name="Normal 125 2" xfId="2667"/>
    <cellStyle name="Normal 125 2 2" xfId="4326"/>
    <cellStyle name="Normal 125 3" xfId="3951"/>
    <cellStyle name="Normal 126" xfId="1259"/>
    <cellStyle name="Normal 126 2" xfId="2668"/>
    <cellStyle name="Normal 126 2 2" xfId="4328"/>
    <cellStyle name="Normal 126 3" xfId="3891"/>
    <cellStyle name="Normal 127" xfId="1260"/>
    <cellStyle name="Normal 127 2" xfId="2669"/>
    <cellStyle name="Normal 127 2 2" xfId="3990"/>
    <cellStyle name="Normal 127 3" xfId="3987"/>
    <cellStyle name="Normal 128" xfId="1261"/>
    <cellStyle name="Normal 128 2" xfId="2670"/>
    <cellStyle name="Normal 128 2 2" xfId="4329"/>
    <cellStyle name="Normal 128 3" xfId="3989"/>
    <cellStyle name="Normal 129" xfId="1262"/>
    <cellStyle name="Normal 129 2" xfId="2671"/>
    <cellStyle name="Normal 129 2 2" xfId="4327"/>
    <cellStyle name="Normal 129 3" xfId="3988"/>
    <cellStyle name="Normal 13" xfId="114"/>
    <cellStyle name="Normal 13 2" xfId="249"/>
    <cellStyle name="Normal 13 2 2" xfId="672"/>
    <cellStyle name="Normal 13 2 2 2" xfId="2081"/>
    <cellStyle name="Normal 13 2 2 3" xfId="3506"/>
    <cellStyle name="Normal 13 2 3" xfId="1658"/>
    <cellStyle name="Normal 13 2 4" xfId="3265"/>
    <cellStyle name="Normal 13 3" xfId="313"/>
    <cellStyle name="Normal 13 3 2" xfId="734"/>
    <cellStyle name="Normal 13 3 2 2" xfId="2143"/>
    <cellStyle name="Normal 13 3 3" xfId="1722"/>
    <cellStyle name="Normal 13 3 4" xfId="3368"/>
    <cellStyle name="Normal 13 4" xfId="379"/>
    <cellStyle name="Normal 13 4 2" xfId="797"/>
    <cellStyle name="Normal 13 4 2 2" xfId="2206"/>
    <cellStyle name="Normal 13 4 3" xfId="1788"/>
    <cellStyle name="Normal 13 4 4" xfId="4041"/>
    <cellStyle name="Normal 13 5" xfId="188"/>
    <cellStyle name="Normal 13 5 2" xfId="612"/>
    <cellStyle name="Normal 13 5 2 2" xfId="2021"/>
    <cellStyle name="Normal 13 5 3" xfId="1597"/>
    <cellStyle name="Normal 13 6" xfId="552"/>
    <cellStyle name="Normal 13 6 2" xfId="1961"/>
    <cellStyle name="Normal 13 7" xfId="1523"/>
    <cellStyle name="Normal 13 8" xfId="3144"/>
    <cellStyle name="Normal 130" xfId="1263"/>
    <cellStyle name="Normal 130 2" xfId="2672"/>
    <cellStyle name="Normal 130 3" xfId="3803"/>
    <cellStyle name="Normal 131" xfId="815"/>
    <cellStyle name="Normal 131 2" xfId="2224"/>
    <cellStyle name="Normal 131 3" xfId="3269"/>
    <cellStyle name="Normal 132" xfId="1406"/>
    <cellStyle name="Normal 132 2" xfId="2815"/>
    <cellStyle name="Normal 132 3" xfId="3268"/>
    <cellStyle name="Normal 133" xfId="1409"/>
    <cellStyle name="Normal 133 2" xfId="3991"/>
    <cellStyle name="Normal 134" xfId="2818"/>
    <cellStyle name="Normal 134 2" xfId="4330"/>
    <cellStyle name="Normal 135" xfId="2819"/>
    <cellStyle name="Normal 136" xfId="4332"/>
    <cellStyle name="Normal 137" xfId="4333"/>
    <cellStyle name="Normal 14" xfId="147"/>
    <cellStyle name="Normal 14 2" xfId="208"/>
    <cellStyle name="Normal 14 2 2" xfId="631"/>
    <cellStyle name="Normal 14 2 2 2" xfId="2040"/>
    <cellStyle name="Normal 14 2 3" xfId="1617"/>
    <cellStyle name="Normal 14 2 4" xfId="3266"/>
    <cellStyle name="Normal 14 3" xfId="272"/>
    <cellStyle name="Normal 14 3 2" xfId="693"/>
    <cellStyle name="Normal 14 3 2 2" xfId="2102"/>
    <cellStyle name="Normal 14 3 3" xfId="1681"/>
    <cellStyle name="Normal 14 3 4" xfId="3369"/>
    <cellStyle name="Normal 14 4" xfId="338"/>
    <cellStyle name="Normal 14 4 2" xfId="756"/>
    <cellStyle name="Normal 14 4 2 2" xfId="2165"/>
    <cellStyle name="Normal 14 4 3" xfId="1747"/>
    <cellStyle name="Normal 14 4 4" xfId="4046"/>
    <cellStyle name="Normal 14 5" xfId="571"/>
    <cellStyle name="Normal 14 5 2" xfId="1980"/>
    <cellStyle name="Normal 14 6" xfId="1556"/>
    <cellStyle name="Normal 14 7" xfId="3145"/>
    <cellStyle name="Normal 15" xfId="145"/>
    <cellStyle name="Normal 15 2" xfId="332"/>
    <cellStyle name="Normal 15 2 2" xfId="1741"/>
    <cellStyle name="Normal 15 2 3" xfId="3508"/>
    <cellStyle name="Normal 15 3" xfId="1554"/>
    <cellStyle name="Normal 15 3 2" xfId="3371"/>
    <cellStyle name="Normal 15 4" xfId="4038"/>
    <cellStyle name="Normal 15 5" xfId="3148"/>
    <cellStyle name="Normal 16" xfId="207"/>
    <cellStyle name="Normal 16 2" xfId="630"/>
    <cellStyle name="Normal 16 2 2" xfId="2039"/>
    <cellStyle name="Normal 16 2 3" xfId="3512"/>
    <cellStyle name="Normal 16 3" xfId="1616"/>
    <cellStyle name="Normal 16 3 2" xfId="3375"/>
    <cellStyle name="Normal 16 4" xfId="4040"/>
    <cellStyle name="Normal 16 5" xfId="3162"/>
    <cellStyle name="Normal 17" xfId="267"/>
    <cellStyle name="Normal 17 2" xfId="690"/>
    <cellStyle name="Normal 17 2 2" xfId="2099"/>
    <cellStyle name="Normal 17 2 3" xfId="3511"/>
    <cellStyle name="Normal 17 3" xfId="1676"/>
    <cellStyle name="Normal 17 3 2" xfId="3374"/>
    <cellStyle name="Normal 17 4" xfId="4036"/>
    <cellStyle name="Normal 17 5" xfId="3149"/>
    <cellStyle name="Normal 18" xfId="271"/>
    <cellStyle name="Normal 18 2" xfId="692"/>
    <cellStyle name="Normal 18 2 2" xfId="2101"/>
    <cellStyle name="Normal 18 2 3" xfId="3513"/>
    <cellStyle name="Normal 18 3" xfId="1680"/>
    <cellStyle name="Normal 18 3 2" xfId="4034"/>
    <cellStyle name="Normal 18 4" xfId="3376"/>
    <cellStyle name="Normal 19" xfId="269"/>
    <cellStyle name="Normal 19 2" xfId="335"/>
    <cellStyle name="Normal 19 2 2" xfId="1744"/>
    <cellStyle name="Normal 19 2 3" xfId="3509"/>
    <cellStyle name="Normal 19 3" xfId="1678"/>
    <cellStyle name="Normal 19 3 2" xfId="4031"/>
    <cellStyle name="Normal 19 4" xfId="3372"/>
    <cellStyle name="Normal 2" xfId="1"/>
    <cellStyle name="Normal 2 12" xfId="4331"/>
    <cellStyle name="Normal 2 2" xfId="189"/>
    <cellStyle name="Normal 2 2 2" xfId="334"/>
    <cellStyle name="Normal 2 2 2 2" xfId="1743"/>
    <cellStyle name="Normal 2 2 2 2 2" xfId="3507"/>
    <cellStyle name="Normal 2 2 2 3" xfId="3146"/>
    <cellStyle name="Normal 2 2 3" xfId="380"/>
    <cellStyle name="Normal 2 2 3 2" xfId="1789"/>
    <cellStyle name="Normal 2 2 3 3" xfId="3208"/>
    <cellStyle name="Normal 2 2 4" xfId="1598"/>
    <cellStyle name="Normal 2 2 4 2" xfId="3370"/>
    <cellStyle name="Normal 2 2 5" xfId="2934"/>
    <cellStyle name="Normal 2 3" xfId="270"/>
    <cellStyle name="Normal 2 3 2" xfId="1679"/>
    <cellStyle name="Normal 2 3 3" xfId="3092"/>
    <cellStyle name="Normal 2 4" xfId="336"/>
    <cellStyle name="Normal 2 4 2" xfId="754"/>
    <cellStyle name="Normal 2 4 2 2" xfId="2163"/>
    <cellStyle name="Normal 2 4 3" xfId="1745"/>
    <cellStyle name="Normal 2 4 4" xfId="4014"/>
    <cellStyle name="Normal 2 5" xfId="146"/>
    <cellStyle name="Normal 2 5 2" xfId="1555"/>
    <cellStyle name="Normal 2 6" xfId="461"/>
    <cellStyle name="Normal 2 6 2" xfId="1870"/>
    <cellStyle name="Normal 2 7" xfId="1410"/>
    <cellStyle name="Normal 2 8" xfId="2820"/>
    <cellStyle name="Normal 20" xfId="331"/>
    <cellStyle name="Normal 20 2" xfId="752"/>
    <cellStyle name="Normal 20 2 2" xfId="2161"/>
    <cellStyle name="Normal 20 2 3" xfId="3510"/>
    <cellStyle name="Normal 20 3" xfId="1740"/>
    <cellStyle name="Normal 20 3 2" xfId="4047"/>
    <cellStyle name="Normal 20 4" xfId="3373"/>
    <cellStyle name="Normal 21" xfId="337"/>
    <cellStyle name="Normal 21 2" xfId="755"/>
    <cellStyle name="Normal 21 2 2" xfId="2164"/>
    <cellStyle name="Normal 21 2 3" xfId="3514"/>
    <cellStyle name="Normal 21 3" xfId="819"/>
    <cellStyle name="Normal 21 3 2" xfId="2228"/>
    <cellStyle name="Normal 21 3 3" xfId="4005"/>
    <cellStyle name="Normal 21 4" xfId="1746"/>
    <cellStyle name="Normal 21 5" xfId="3377"/>
    <cellStyle name="Normal 22" xfId="144"/>
    <cellStyle name="Normal 22 2" xfId="570"/>
    <cellStyle name="Normal 22 2 2" xfId="1979"/>
    <cellStyle name="Normal 22 2 3" xfId="3517"/>
    <cellStyle name="Normal 22 3" xfId="823"/>
    <cellStyle name="Normal 22 3 2" xfId="2232"/>
    <cellStyle name="Normal 22 3 3" xfId="4009"/>
    <cellStyle name="Normal 22 4" xfId="1553"/>
    <cellStyle name="Normal 22 5" xfId="3380"/>
    <cellStyle name="Normal 23" xfId="438"/>
    <cellStyle name="Normal 23 2" xfId="820"/>
    <cellStyle name="Normal 23 2 2" xfId="2229"/>
    <cellStyle name="Normal 23 2 3" xfId="3515"/>
    <cellStyle name="Normal 23 3" xfId="1847"/>
    <cellStyle name="Normal 23 3 2" xfId="4006"/>
    <cellStyle name="Normal 23 4" xfId="3378"/>
    <cellStyle name="Normal 24" xfId="439"/>
    <cellStyle name="Normal 24 2" xfId="821"/>
    <cellStyle name="Normal 24 2 2" xfId="2230"/>
    <cellStyle name="Normal 24 2 3" xfId="3518"/>
    <cellStyle name="Normal 24 3" xfId="1848"/>
    <cellStyle name="Normal 24 3 2" xfId="4007"/>
    <cellStyle name="Normal 24 4" xfId="3381"/>
    <cellStyle name="Normal 25" xfId="527"/>
    <cellStyle name="Normal 25 2" xfId="822"/>
    <cellStyle name="Normal 25 2 2" xfId="2231"/>
    <cellStyle name="Normal 25 2 3" xfId="3516"/>
    <cellStyle name="Normal 25 3" xfId="1936"/>
    <cellStyle name="Normal 25 3 2" xfId="4008"/>
    <cellStyle name="Normal 25 4" xfId="3379"/>
    <cellStyle name="Normal 26" xfId="818"/>
    <cellStyle name="Normal 26 2" xfId="1264"/>
    <cellStyle name="Normal 26 2 2" xfId="2673"/>
    <cellStyle name="Normal 26 2 3" xfId="3551"/>
    <cellStyle name="Normal 26 3" xfId="2227"/>
    <cellStyle name="Normal 26 3 2" xfId="4044"/>
    <cellStyle name="Normal 26 4" xfId="3414"/>
    <cellStyle name="Normal 27" xfId="816"/>
    <cellStyle name="Normal 27 2" xfId="1265"/>
    <cellStyle name="Normal 27 2 2" xfId="2674"/>
    <cellStyle name="Normal 27 2 3" xfId="3519"/>
    <cellStyle name="Normal 27 3" xfId="1407"/>
    <cellStyle name="Normal 27 3 2" xfId="2816"/>
    <cellStyle name="Normal 27 3 3" xfId="4035"/>
    <cellStyle name="Normal 27 4" xfId="2225"/>
    <cellStyle name="Normal 27 5" xfId="3382"/>
    <cellStyle name="Normal 28" xfId="1266"/>
    <cellStyle name="Normal 28 2" xfId="1267"/>
    <cellStyle name="Normal 28 2 2" xfId="2676"/>
    <cellStyle name="Normal 28 2 3" xfId="3552"/>
    <cellStyle name="Normal 28 3" xfId="2675"/>
    <cellStyle name="Normal 28 3 2" xfId="4033"/>
    <cellStyle name="Normal 28 4" xfId="3415"/>
    <cellStyle name="Normal 29" xfId="824"/>
    <cellStyle name="Normal 29 2" xfId="1268"/>
    <cellStyle name="Normal 29 2 2" xfId="2677"/>
    <cellStyle name="Normal 29 2 3" xfId="3553"/>
    <cellStyle name="Normal 29 3" xfId="2233"/>
    <cellStyle name="Normal 29 3 2" xfId="4010"/>
    <cellStyle name="Normal 29 4" xfId="3416"/>
    <cellStyle name="Normal 3" xfId="115"/>
    <cellStyle name="Normal 3 10" xfId="2862"/>
    <cellStyle name="Normal 3 2" xfId="116"/>
    <cellStyle name="Normal 3 2 2" xfId="251"/>
    <cellStyle name="Normal 3 2 2 2" xfId="674"/>
    <cellStyle name="Normal 3 2 2 2 2" xfId="2083"/>
    <cellStyle name="Normal 3 2 2 3" xfId="1660"/>
    <cellStyle name="Normal 3 2 2 4" xfId="3209"/>
    <cellStyle name="Normal 3 2 3" xfId="315"/>
    <cellStyle name="Normal 3 2 3 2" xfId="736"/>
    <cellStyle name="Normal 3 2 3 2 2" xfId="2145"/>
    <cellStyle name="Normal 3 2 3 3" xfId="1724"/>
    <cellStyle name="Normal 3 2 3 4" xfId="3347"/>
    <cellStyle name="Normal 3 2 4" xfId="382"/>
    <cellStyle name="Normal 3 2 4 2" xfId="799"/>
    <cellStyle name="Normal 3 2 4 2 2" xfId="2208"/>
    <cellStyle name="Normal 3 2 4 3" xfId="1791"/>
    <cellStyle name="Normal 3 2 5" xfId="191"/>
    <cellStyle name="Normal 3 2 5 2" xfId="614"/>
    <cellStyle name="Normal 3 2 5 2 2" xfId="2023"/>
    <cellStyle name="Normal 3 2 5 3" xfId="1600"/>
    <cellStyle name="Normal 3 2 6" xfId="554"/>
    <cellStyle name="Normal 3 2 6 2" xfId="1963"/>
    <cellStyle name="Normal 3 2 7" xfId="1525"/>
    <cellStyle name="Normal 3 2 8" xfId="2935"/>
    <cellStyle name="Normal 3 3" xfId="250"/>
    <cellStyle name="Normal 3 3 2" xfId="673"/>
    <cellStyle name="Normal 3 3 2 2" xfId="2082"/>
    <cellStyle name="Normal 3 3 2 3" xfId="3246"/>
    <cellStyle name="Normal 3 3 3" xfId="1659"/>
    <cellStyle name="Normal 3 3 4" xfId="3086"/>
    <cellStyle name="Normal 3 4" xfId="314"/>
    <cellStyle name="Normal 3 4 2" xfId="735"/>
    <cellStyle name="Normal 3 4 2 2" xfId="2144"/>
    <cellStyle name="Normal 3 4 3" xfId="1723"/>
    <cellStyle name="Normal 3 4 4" xfId="3164"/>
    <cellStyle name="Normal 3 5" xfId="381"/>
    <cellStyle name="Normal 3 5 2" xfId="798"/>
    <cellStyle name="Normal 3 5 2 2" xfId="2207"/>
    <cellStyle name="Normal 3 5 3" xfId="1790"/>
    <cellStyle name="Normal 3 5 4" xfId="3311"/>
    <cellStyle name="Normal 3 6" xfId="190"/>
    <cellStyle name="Normal 3 6 2" xfId="613"/>
    <cellStyle name="Normal 3 6 2 2" xfId="2022"/>
    <cellStyle name="Normal 3 6 3" xfId="1599"/>
    <cellStyle name="Normal 3 6 4" xfId="4029"/>
    <cellStyle name="Normal 3 7" xfId="462"/>
    <cellStyle name="Normal 3 7 2" xfId="1871"/>
    <cellStyle name="Normal 3 8" xfId="553"/>
    <cellStyle name="Normal 3 8 2" xfId="1962"/>
    <cellStyle name="Normal 3 9" xfId="1524"/>
    <cellStyle name="Normal 30" xfId="1269"/>
    <cellStyle name="Normal 30 2" xfId="1270"/>
    <cellStyle name="Normal 30 2 2" xfId="2679"/>
    <cellStyle name="Normal 30 2 3" xfId="3558"/>
    <cellStyle name="Normal 30 3" xfId="2678"/>
    <cellStyle name="Normal 30 3 2" xfId="4049"/>
    <cellStyle name="Normal 30 4" xfId="3421"/>
    <cellStyle name="Normal 31" xfId="1271"/>
    <cellStyle name="Normal 31 2" xfId="1272"/>
    <cellStyle name="Normal 31 2 2" xfId="2681"/>
    <cellStyle name="Normal 31 2 3" xfId="3562"/>
    <cellStyle name="Normal 31 3" xfId="2680"/>
    <cellStyle name="Normal 31 3 2" xfId="4067"/>
    <cellStyle name="Normal 31 4" xfId="3425"/>
    <cellStyle name="Normal 32" xfId="1273"/>
    <cellStyle name="Normal 32 2" xfId="1274"/>
    <cellStyle name="Normal 32 2 2" xfId="2683"/>
    <cellStyle name="Normal 32 2 3" xfId="3563"/>
    <cellStyle name="Normal 32 3" xfId="2682"/>
    <cellStyle name="Normal 32 3 2" xfId="4075"/>
    <cellStyle name="Normal 32 4" xfId="3426"/>
    <cellStyle name="Normal 33" xfId="817"/>
    <cellStyle name="Normal 33 2" xfId="1275"/>
    <cellStyle name="Normal 33 2 2" xfId="2684"/>
    <cellStyle name="Normal 33 2 3" xfId="3561"/>
    <cellStyle name="Normal 33 3" xfId="1408"/>
    <cellStyle name="Normal 33 3 2" xfId="2817"/>
    <cellStyle name="Normal 33 3 3" xfId="4070"/>
    <cellStyle name="Normal 33 4" xfId="2226"/>
    <cellStyle name="Normal 33 5" xfId="3424"/>
    <cellStyle name="Normal 34" xfId="1276"/>
    <cellStyle name="Normal 34 2" xfId="1277"/>
    <cellStyle name="Normal 34 2 2" xfId="2686"/>
    <cellStyle name="Normal 34 2 3" xfId="3559"/>
    <cellStyle name="Normal 34 3" xfId="2685"/>
    <cellStyle name="Normal 34 3 2" xfId="4072"/>
    <cellStyle name="Normal 34 4" xfId="3422"/>
    <cellStyle name="Normal 35" xfId="1278"/>
    <cellStyle name="Normal 35 2" xfId="1279"/>
    <cellStyle name="Normal 35 2 2" xfId="2688"/>
    <cellStyle name="Normal 35 2 3" xfId="3564"/>
    <cellStyle name="Normal 35 3" xfId="2687"/>
    <cellStyle name="Normal 35 3 2" xfId="4073"/>
    <cellStyle name="Normal 35 4" xfId="3427"/>
    <cellStyle name="Normal 36" xfId="1280"/>
    <cellStyle name="Normal 36 2" xfId="1281"/>
    <cellStyle name="Normal 36 2 2" xfId="2690"/>
    <cellStyle name="Normal 36 2 3" xfId="3565"/>
    <cellStyle name="Normal 36 3" xfId="2689"/>
    <cellStyle name="Normal 36 3 2" xfId="4068"/>
    <cellStyle name="Normal 36 4" xfId="3428"/>
    <cellStyle name="Normal 37" xfId="1282"/>
    <cellStyle name="Normal 37 2" xfId="1283"/>
    <cellStyle name="Normal 37 2 2" xfId="2692"/>
    <cellStyle name="Normal 37 2 3" xfId="3566"/>
    <cellStyle name="Normal 37 3" xfId="2691"/>
    <cellStyle name="Normal 37 3 2" xfId="4076"/>
    <cellStyle name="Normal 37 4" xfId="3429"/>
    <cellStyle name="Normal 38" xfId="825"/>
    <cellStyle name="Normal 38 2" xfId="1284"/>
    <cellStyle name="Normal 38 2 2" xfId="2693"/>
    <cellStyle name="Normal 38 2 3" xfId="3560"/>
    <cellStyle name="Normal 38 3" xfId="2234"/>
    <cellStyle name="Normal 38 3 2" xfId="4011"/>
    <cellStyle name="Normal 38 4" xfId="3423"/>
    <cellStyle name="Normal 39" xfId="1285"/>
    <cellStyle name="Normal 39 2" xfId="1286"/>
    <cellStyle name="Normal 39 2 2" xfId="2695"/>
    <cellStyle name="Normal 39 2 3" xfId="3567"/>
    <cellStyle name="Normal 39 3" xfId="2694"/>
    <cellStyle name="Normal 39 3 2" xfId="4069"/>
    <cellStyle name="Normal 39 4" xfId="3430"/>
    <cellStyle name="Normal 4" xfId="117"/>
    <cellStyle name="Normal 4 10" xfId="1526"/>
    <cellStyle name="Normal 4 11" xfId="2864"/>
    <cellStyle name="Normal 4 2" xfId="118"/>
    <cellStyle name="Normal 4 2 2" xfId="253"/>
    <cellStyle name="Normal 4 2 2 2" xfId="676"/>
    <cellStyle name="Normal 4 2 2 2 2" xfId="2085"/>
    <cellStyle name="Normal 4 2 2 2 3" xfId="3259"/>
    <cellStyle name="Normal 4 2 2 3" xfId="1662"/>
    <cellStyle name="Normal 4 2 2 4" xfId="3138"/>
    <cellStyle name="Normal 4 2 3" xfId="317"/>
    <cellStyle name="Normal 4 2 3 2" xfId="738"/>
    <cellStyle name="Normal 4 2 3 2 2" xfId="2147"/>
    <cellStyle name="Normal 4 2 3 3" xfId="1726"/>
    <cellStyle name="Normal 4 2 3 4" xfId="3361"/>
    <cellStyle name="Normal 4 2 4" xfId="384"/>
    <cellStyle name="Normal 4 2 4 2" xfId="801"/>
    <cellStyle name="Normal 4 2 4 2 2" xfId="2210"/>
    <cellStyle name="Normal 4 2 4 3" xfId="1793"/>
    <cellStyle name="Normal 4 2 5" xfId="193"/>
    <cellStyle name="Normal 4 2 5 2" xfId="616"/>
    <cellStyle name="Normal 4 2 5 2 2" xfId="2025"/>
    <cellStyle name="Normal 4 2 5 3" xfId="1602"/>
    <cellStyle name="Normal 4 2 6" xfId="556"/>
    <cellStyle name="Normal 4 2 6 2" xfId="1965"/>
    <cellStyle name="Normal 4 2 7" xfId="1527"/>
    <cellStyle name="Normal 4 2 8" xfId="2977"/>
    <cellStyle name="Normal 4 3" xfId="252"/>
    <cellStyle name="Normal 4 3 2" xfId="675"/>
    <cellStyle name="Normal 4 3 2 2" xfId="2084"/>
    <cellStyle name="Normal 4 3 2 3" xfId="3242"/>
    <cellStyle name="Normal 4 3 3" xfId="1661"/>
    <cellStyle name="Normal 4 3 4" xfId="3078"/>
    <cellStyle name="Normal 4 4" xfId="316"/>
    <cellStyle name="Normal 4 4 2" xfId="737"/>
    <cellStyle name="Normal 4 4 2 2" xfId="2146"/>
    <cellStyle name="Normal 4 4 3" xfId="1725"/>
    <cellStyle name="Normal 4 4 4" xfId="3166"/>
    <cellStyle name="Normal 4 5" xfId="333"/>
    <cellStyle name="Normal 4 5 2" xfId="753"/>
    <cellStyle name="Normal 4 5 2 2" xfId="2162"/>
    <cellStyle name="Normal 4 5 3" xfId="1742"/>
    <cellStyle name="Normal 4 5 4" xfId="3325"/>
    <cellStyle name="Normal 4 6" xfId="383"/>
    <cellStyle name="Normal 4 6 2" xfId="800"/>
    <cellStyle name="Normal 4 6 2 2" xfId="2209"/>
    <cellStyle name="Normal 4 6 3" xfId="1792"/>
    <cellStyle name="Normal 4 6 4" xfId="4032"/>
    <cellStyle name="Normal 4 7" xfId="192"/>
    <cellStyle name="Normal 4 7 2" xfId="615"/>
    <cellStyle name="Normal 4 7 2 2" xfId="2024"/>
    <cellStyle name="Normal 4 7 3" xfId="1601"/>
    <cellStyle name="Normal 4 8" xfId="480"/>
    <cellStyle name="Normal 4 8 2" xfId="1889"/>
    <cellStyle name="Normal 4 9" xfId="555"/>
    <cellStyle name="Normal 4 9 2" xfId="1964"/>
    <cellStyle name="Normal 40" xfId="1287"/>
    <cellStyle name="Normal 40 2" xfId="1288"/>
    <cellStyle name="Normal 40 2 2" xfId="2697"/>
    <cellStyle name="Normal 40 2 3" xfId="3568"/>
    <cellStyle name="Normal 40 3" xfId="2696"/>
    <cellStyle name="Normal 40 3 2" xfId="4071"/>
    <cellStyle name="Normal 40 4" xfId="3431"/>
    <cellStyle name="Normal 41" xfId="1289"/>
    <cellStyle name="Normal 41 2" xfId="2698"/>
    <cellStyle name="Normal 41 2 2" xfId="4078"/>
    <cellStyle name="Normal 41 3" xfId="3433"/>
    <cellStyle name="Normal 42" xfId="1290"/>
    <cellStyle name="Normal 42 2" xfId="2699"/>
    <cellStyle name="Normal 42 2 2" xfId="4074"/>
    <cellStyle name="Normal 42 3" xfId="3569"/>
    <cellStyle name="Normal 43" xfId="1291"/>
    <cellStyle name="Normal 43 2" xfId="2700"/>
    <cellStyle name="Normal 43 2 2" xfId="4077"/>
    <cellStyle name="Normal 43 3" xfId="3571"/>
    <cellStyle name="Normal 44" xfId="1292"/>
    <cellStyle name="Normal 44 2" xfId="2701"/>
    <cellStyle name="Normal 44 2 2" xfId="4079"/>
    <cellStyle name="Normal 44 3" xfId="3570"/>
    <cellStyle name="Normal 45" xfId="1293"/>
    <cellStyle name="Normal 45 2" xfId="2702"/>
    <cellStyle name="Normal 45 2 2" xfId="4090"/>
    <cellStyle name="Normal 45 3" xfId="3574"/>
    <cellStyle name="Normal 46" xfId="1294"/>
    <cellStyle name="Normal 46 2" xfId="2703"/>
    <cellStyle name="Normal 46 2 2" xfId="4091"/>
    <cellStyle name="Normal 46 3" xfId="3573"/>
    <cellStyle name="Normal 47" xfId="1295"/>
    <cellStyle name="Normal 47 2" xfId="2704"/>
    <cellStyle name="Normal 47 2 2" xfId="4092"/>
    <cellStyle name="Normal 47 3" xfId="3572"/>
    <cellStyle name="Normal 48" xfId="1296"/>
    <cellStyle name="Normal 48 2" xfId="1297"/>
    <cellStyle name="Normal 48 2 2" xfId="2706"/>
    <cellStyle name="Normal 48 2 3" xfId="3487"/>
    <cellStyle name="Normal 48 3" xfId="2705"/>
    <cellStyle name="Normal 48 3 2" xfId="4093"/>
    <cellStyle name="Normal 48 4" xfId="3432"/>
    <cellStyle name="Normal 49" xfId="1298"/>
    <cellStyle name="Normal 49 2" xfId="1299"/>
    <cellStyle name="Normal 49 2 2" xfId="2708"/>
    <cellStyle name="Normal 49 2 3" xfId="3611"/>
    <cellStyle name="Normal 49 3" xfId="2707"/>
    <cellStyle name="Normal 49 3 2" xfId="4107"/>
    <cellStyle name="Normal 49 4" xfId="3492"/>
    <cellStyle name="Normal 5" xfId="119"/>
    <cellStyle name="Normal 5 10" xfId="2878"/>
    <cellStyle name="Normal 5 2" xfId="120"/>
    <cellStyle name="Normal 5 2 2" xfId="255"/>
    <cellStyle name="Normal 5 2 2 2" xfId="678"/>
    <cellStyle name="Normal 5 2 2 2 2" xfId="2087"/>
    <cellStyle name="Normal 5 2 2 3" xfId="1664"/>
    <cellStyle name="Normal 5 2 2 4" xfId="3223"/>
    <cellStyle name="Normal 5 2 3" xfId="319"/>
    <cellStyle name="Normal 5 2 3 2" xfId="740"/>
    <cellStyle name="Normal 5 2 3 2 2" xfId="2149"/>
    <cellStyle name="Normal 5 2 3 3" xfId="1728"/>
    <cellStyle name="Normal 5 2 3 4" xfId="3362"/>
    <cellStyle name="Normal 5 2 4" xfId="386"/>
    <cellStyle name="Normal 5 2 4 2" xfId="803"/>
    <cellStyle name="Normal 5 2 4 2 2" xfId="2212"/>
    <cellStyle name="Normal 5 2 4 3" xfId="1795"/>
    <cellStyle name="Normal 5 2 5" xfId="195"/>
    <cellStyle name="Normal 5 2 5 2" xfId="618"/>
    <cellStyle name="Normal 5 2 5 2 2" xfId="2027"/>
    <cellStyle name="Normal 5 2 5 3" xfId="1604"/>
    <cellStyle name="Normal 5 2 6" xfId="558"/>
    <cellStyle name="Normal 5 2 6 2" xfId="1967"/>
    <cellStyle name="Normal 5 2 7" xfId="1529"/>
    <cellStyle name="Normal 5 2 8" xfId="3018"/>
    <cellStyle name="Normal 5 3" xfId="254"/>
    <cellStyle name="Normal 5 3 2" xfId="677"/>
    <cellStyle name="Normal 5 3 2 2" xfId="2086"/>
    <cellStyle name="Normal 5 3 3" xfId="1663"/>
    <cellStyle name="Normal 5 3 4" xfId="3180"/>
    <cellStyle name="Normal 5 4" xfId="318"/>
    <cellStyle name="Normal 5 4 2" xfId="739"/>
    <cellStyle name="Normal 5 4 2 2" xfId="2148"/>
    <cellStyle name="Normal 5 4 3" xfId="1727"/>
    <cellStyle name="Normal 5 4 4" xfId="3326"/>
    <cellStyle name="Normal 5 5" xfId="385"/>
    <cellStyle name="Normal 5 5 2" xfId="802"/>
    <cellStyle name="Normal 5 5 2 2" xfId="2211"/>
    <cellStyle name="Normal 5 5 3" xfId="1794"/>
    <cellStyle name="Normal 5 5 4" xfId="4030"/>
    <cellStyle name="Normal 5 6" xfId="194"/>
    <cellStyle name="Normal 5 6 2" xfId="617"/>
    <cellStyle name="Normal 5 6 2 2" xfId="2026"/>
    <cellStyle name="Normal 5 6 3" xfId="1603"/>
    <cellStyle name="Normal 5 7" xfId="521"/>
    <cellStyle name="Normal 5 7 2" xfId="1930"/>
    <cellStyle name="Normal 5 8" xfId="557"/>
    <cellStyle name="Normal 5 8 2" xfId="1966"/>
    <cellStyle name="Normal 5 9" xfId="1528"/>
    <cellStyle name="Normal 50" xfId="1300"/>
    <cellStyle name="Normal 50 2" xfId="2709"/>
    <cellStyle name="Normal 50 2 2" xfId="4108"/>
    <cellStyle name="Normal 50 3" xfId="3483"/>
    <cellStyle name="Normal 51" xfId="1301"/>
    <cellStyle name="Normal 51 2" xfId="2710"/>
    <cellStyle name="Normal 51 2 2" xfId="4109"/>
    <cellStyle name="Normal 51 3" xfId="3621"/>
    <cellStyle name="Normal 52" xfId="1302"/>
    <cellStyle name="Normal 52 2" xfId="2711"/>
    <cellStyle name="Normal 52 2 2" xfId="4117"/>
    <cellStyle name="Normal 52 3" xfId="3627"/>
    <cellStyle name="Normal 53" xfId="1303"/>
    <cellStyle name="Normal 53 2" xfId="2712"/>
    <cellStyle name="Normal 53 2 2" xfId="4116"/>
    <cellStyle name="Normal 53 3" xfId="3625"/>
    <cellStyle name="Normal 54" xfId="1304"/>
    <cellStyle name="Normal 54 2" xfId="2713"/>
    <cellStyle name="Normal 54 2 2" xfId="4119"/>
    <cellStyle name="Normal 54 3" xfId="3622"/>
    <cellStyle name="Normal 55" xfId="1305"/>
    <cellStyle name="Normal 55 2" xfId="2714"/>
    <cellStyle name="Normal 55 2 2" xfId="4113"/>
    <cellStyle name="Normal 55 3" xfId="3624"/>
    <cellStyle name="Normal 56" xfId="1306"/>
    <cellStyle name="Normal 56 2" xfId="2715"/>
    <cellStyle name="Normal 56 2 2" xfId="4114"/>
    <cellStyle name="Normal 56 3" xfId="3626"/>
    <cellStyle name="Normal 57" xfId="1307"/>
    <cellStyle name="Normal 57 2" xfId="2716"/>
    <cellStyle name="Normal 57 2 2" xfId="4112"/>
    <cellStyle name="Normal 57 3" xfId="3623"/>
    <cellStyle name="Normal 58" xfId="1308"/>
    <cellStyle name="Normal 58 2" xfId="1309"/>
    <cellStyle name="Normal 58 2 2" xfId="2718"/>
    <cellStyle name="Normal 58 2 3" xfId="3580"/>
    <cellStyle name="Normal 58 3" xfId="2717"/>
    <cellStyle name="Normal 58 3 2" xfId="4118"/>
    <cellStyle name="Normal 58 4" xfId="3505"/>
    <cellStyle name="Normal 59" xfId="1310"/>
    <cellStyle name="Normal 59 2" xfId="1311"/>
    <cellStyle name="Normal 59 2 2" xfId="2720"/>
    <cellStyle name="Normal 59 2 3" xfId="3639"/>
    <cellStyle name="Normal 59 3" xfId="2719"/>
    <cellStyle name="Normal 59 3 2" xfId="4115"/>
    <cellStyle name="Normal 59 4" xfId="3608"/>
    <cellStyle name="Normal 6" xfId="121"/>
    <cellStyle name="Normal 6 2" xfId="122"/>
    <cellStyle name="Normal 6 2 2" xfId="257"/>
    <cellStyle name="Normal 6 2 2 2" xfId="680"/>
    <cellStyle name="Normal 6 2 2 2 2" xfId="2089"/>
    <cellStyle name="Normal 6 2 2 3" xfId="1666"/>
    <cellStyle name="Normal 6 2 2 4" xfId="3260"/>
    <cellStyle name="Normal 6 2 3" xfId="321"/>
    <cellStyle name="Normal 6 2 3 2" xfId="742"/>
    <cellStyle name="Normal 6 2 3 2 2" xfId="2151"/>
    <cellStyle name="Normal 6 2 3 3" xfId="1730"/>
    <cellStyle name="Normal 6 2 3 4" xfId="3363"/>
    <cellStyle name="Normal 6 2 4" xfId="388"/>
    <cellStyle name="Normal 6 2 4 2" xfId="805"/>
    <cellStyle name="Normal 6 2 4 2 2" xfId="2214"/>
    <cellStyle name="Normal 6 2 4 3" xfId="1797"/>
    <cellStyle name="Normal 6 2 5" xfId="197"/>
    <cellStyle name="Normal 6 2 5 2" xfId="620"/>
    <cellStyle name="Normal 6 2 5 2 2" xfId="2029"/>
    <cellStyle name="Normal 6 2 5 3" xfId="1606"/>
    <cellStyle name="Normal 6 2 6" xfId="560"/>
    <cellStyle name="Normal 6 2 6 2" xfId="1969"/>
    <cellStyle name="Normal 6 2 7" xfId="1531"/>
    <cellStyle name="Normal 6 2 8" xfId="3139"/>
    <cellStyle name="Normal 6 3" xfId="256"/>
    <cellStyle name="Normal 6 3 2" xfId="679"/>
    <cellStyle name="Normal 6 3 2 2" xfId="2088"/>
    <cellStyle name="Normal 6 3 2 3" xfId="3226"/>
    <cellStyle name="Normal 6 3 3" xfId="1665"/>
    <cellStyle name="Normal 6 3 4" xfId="3024"/>
    <cellStyle name="Normal 6 4" xfId="320"/>
    <cellStyle name="Normal 6 4 2" xfId="741"/>
    <cellStyle name="Normal 6 4 2 2" xfId="2150"/>
    <cellStyle name="Normal 6 4 3" xfId="1729"/>
    <cellStyle name="Normal 6 4 4" xfId="3181"/>
    <cellStyle name="Normal 6 5" xfId="387"/>
    <cellStyle name="Normal 6 5 2" xfId="804"/>
    <cellStyle name="Normal 6 5 2 2" xfId="2213"/>
    <cellStyle name="Normal 6 5 3" xfId="1796"/>
    <cellStyle name="Normal 6 5 4" xfId="3327"/>
    <cellStyle name="Normal 6 6" xfId="196"/>
    <cellStyle name="Normal 6 6 2" xfId="619"/>
    <cellStyle name="Normal 6 6 2 2" xfId="2028"/>
    <cellStyle name="Normal 6 6 3" xfId="1605"/>
    <cellStyle name="Normal 6 6 4" xfId="4048"/>
    <cellStyle name="Normal 6 7" xfId="559"/>
    <cellStyle name="Normal 6 7 2" xfId="1968"/>
    <cellStyle name="Normal 6 8" xfId="1530"/>
    <cellStyle name="Normal 6 9" xfId="2885"/>
    <cellStyle name="Normal 60" xfId="1312"/>
    <cellStyle name="Normal 60 2" xfId="2721"/>
    <cellStyle name="Normal 60 2 2" xfId="4111"/>
    <cellStyle name="Normal 60 3" xfId="3501"/>
    <cellStyle name="Normal 61" xfId="1313"/>
    <cellStyle name="Normal 61 2" xfId="2722"/>
    <cellStyle name="Normal 61 2 2" xfId="4110"/>
    <cellStyle name="Normal 61 3" xfId="3640"/>
    <cellStyle name="Normal 62" xfId="1314"/>
    <cellStyle name="Normal 62 2" xfId="2723"/>
    <cellStyle name="Normal 62 2 2" xfId="4120"/>
    <cellStyle name="Normal 62 3" xfId="3652"/>
    <cellStyle name="Normal 63" xfId="1315"/>
    <cellStyle name="Normal 63 2" xfId="2724"/>
    <cellStyle name="Normal 63 2 2" xfId="4122"/>
    <cellStyle name="Normal 63 3" xfId="3641"/>
    <cellStyle name="Normal 64" xfId="1316"/>
    <cellStyle name="Normal 64 2" xfId="2725"/>
    <cellStyle name="Normal 64 2 2" xfId="4124"/>
    <cellStyle name="Normal 64 3" xfId="4121"/>
    <cellStyle name="Normal 64 4" xfId="3650"/>
    <cellStyle name="Normal 65" xfId="1317"/>
    <cellStyle name="Normal 65 2" xfId="2726"/>
    <cellStyle name="Normal 65 2 2" xfId="4123"/>
    <cellStyle name="Normal 65 3" xfId="3646"/>
    <cellStyle name="Normal 66" xfId="1318"/>
    <cellStyle name="Normal 66 2" xfId="2727"/>
    <cellStyle name="Normal 66 2 2" xfId="4138"/>
    <cellStyle name="Normal 66 3" xfId="3642"/>
    <cellStyle name="Normal 67" xfId="1319"/>
    <cellStyle name="Normal 67 2" xfId="2728"/>
    <cellStyle name="Normal 67 2 2" xfId="4139"/>
    <cellStyle name="Normal 67 3" xfId="3644"/>
    <cellStyle name="Normal 68" xfId="1320"/>
    <cellStyle name="Normal 68 2" xfId="2729"/>
    <cellStyle name="Normal 68 2 2" xfId="4147"/>
    <cellStyle name="Normal 68 3" xfId="3643"/>
    <cellStyle name="Normal 69" xfId="1321"/>
    <cellStyle name="Normal 69 2" xfId="2730"/>
    <cellStyle name="Normal 69 2 2" xfId="4146"/>
    <cellStyle name="Normal 69 3" xfId="3647"/>
    <cellStyle name="Normal 7" xfId="123"/>
    <cellStyle name="Normal 7 2" xfId="124"/>
    <cellStyle name="Normal 7 2 2" xfId="259"/>
    <cellStyle name="Normal 7 2 2 2" xfId="682"/>
    <cellStyle name="Normal 7 2 2 2 2" xfId="2091"/>
    <cellStyle name="Normal 7 2 2 3" xfId="1668"/>
    <cellStyle name="Normal 7 2 2 4" xfId="3263"/>
    <cellStyle name="Normal 7 2 3" xfId="323"/>
    <cellStyle name="Normal 7 2 3 2" xfId="744"/>
    <cellStyle name="Normal 7 2 3 2 2" xfId="2153"/>
    <cellStyle name="Normal 7 2 3 3" xfId="1732"/>
    <cellStyle name="Normal 7 2 3 4" xfId="3366"/>
    <cellStyle name="Normal 7 2 4" xfId="390"/>
    <cellStyle name="Normal 7 2 4 2" xfId="807"/>
    <cellStyle name="Normal 7 2 4 2 2" xfId="2216"/>
    <cellStyle name="Normal 7 2 4 3" xfId="1799"/>
    <cellStyle name="Normal 7 2 5" xfId="199"/>
    <cellStyle name="Normal 7 2 5 2" xfId="622"/>
    <cellStyle name="Normal 7 2 5 2 2" xfId="2031"/>
    <cellStyle name="Normal 7 2 5 3" xfId="1608"/>
    <cellStyle name="Normal 7 2 6" xfId="562"/>
    <cellStyle name="Normal 7 2 6 2" xfId="1971"/>
    <cellStyle name="Normal 7 2 7" xfId="1533"/>
    <cellStyle name="Normal 7 2 8" xfId="3142"/>
    <cellStyle name="Normal 7 3" xfId="258"/>
    <cellStyle name="Normal 7 3 2" xfId="681"/>
    <cellStyle name="Normal 7 3 2 2" xfId="2090"/>
    <cellStyle name="Normal 7 3 3" xfId="1667"/>
    <cellStyle name="Normal 7 3 4" xfId="3232"/>
    <cellStyle name="Normal 7 4" xfId="322"/>
    <cellStyle name="Normal 7 4 2" xfId="743"/>
    <cellStyle name="Normal 7 4 2 2" xfId="2152"/>
    <cellStyle name="Normal 7 4 3" xfId="1731"/>
    <cellStyle name="Normal 7 4 4" xfId="3330"/>
    <cellStyle name="Normal 7 5" xfId="389"/>
    <cellStyle name="Normal 7 5 2" xfId="806"/>
    <cellStyle name="Normal 7 5 2 2" xfId="2215"/>
    <cellStyle name="Normal 7 5 3" xfId="1798"/>
    <cellStyle name="Normal 7 5 4" xfId="4042"/>
    <cellStyle name="Normal 7 6" xfId="198"/>
    <cellStyle name="Normal 7 6 2" xfId="621"/>
    <cellStyle name="Normal 7 6 2 2" xfId="2030"/>
    <cellStyle name="Normal 7 6 3" xfId="1607"/>
    <cellStyle name="Normal 7 7" xfId="561"/>
    <cellStyle name="Normal 7 7 2" xfId="1970"/>
    <cellStyle name="Normal 7 8" xfId="1532"/>
    <cellStyle name="Normal 7 9" xfId="3045"/>
    <cellStyle name="Normal 70" xfId="1322"/>
    <cellStyle name="Normal 70 2" xfId="2731"/>
    <cellStyle name="Normal 70 2 2" xfId="4149"/>
    <cellStyle name="Normal 70 3" xfId="3648"/>
    <cellStyle name="Normal 71" xfId="1323"/>
    <cellStyle name="Normal 71 2" xfId="2732"/>
    <cellStyle name="Normal 71 2 2" xfId="4143"/>
    <cellStyle name="Normal 71 3" xfId="3651"/>
    <cellStyle name="Normal 72" xfId="1324"/>
    <cellStyle name="Normal 72 2" xfId="2733"/>
    <cellStyle name="Normal 72 2 2" xfId="4144"/>
    <cellStyle name="Normal 72 3" xfId="3645"/>
    <cellStyle name="Normal 73" xfId="1325"/>
    <cellStyle name="Normal 73 2" xfId="2734"/>
    <cellStyle name="Normal 73 2 2" xfId="4142"/>
    <cellStyle name="Normal 73 3" xfId="3649"/>
    <cellStyle name="Normal 74" xfId="1326"/>
    <cellStyle name="Normal 74 2" xfId="2735"/>
    <cellStyle name="Normal 74 2 2" xfId="4148"/>
    <cellStyle name="Normal 74 3" xfId="3619"/>
    <cellStyle name="Normal 75" xfId="1327"/>
    <cellStyle name="Normal 75 2" xfId="2736"/>
    <cellStyle name="Normal 75 2 2" xfId="4145"/>
    <cellStyle name="Normal 75 3" xfId="3654"/>
    <cellStyle name="Normal 76" xfId="1328"/>
    <cellStyle name="Normal 76 2" xfId="2737"/>
    <cellStyle name="Normal 76 2 2" xfId="4141"/>
    <cellStyle name="Normal 76 3" xfId="3697"/>
    <cellStyle name="Normal 77" xfId="1329"/>
    <cellStyle name="Normal 77 2" xfId="2738"/>
    <cellStyle name="Normal 77 2 2" xfId="4140"/>
    <cellStyle name="Normal 77 3" xfId="3653"/>
    <cellStyle name="Normal 78" xfId="1330"/>
    <cellStyle name="Normal 78 2" xfId="2739"/>
    <cellStyle name="Normal 78 2 2" xfId="4150"/>
    <cellStyle name="Normal 78 3" xfId="3696"/>
    <cellStyle name="Normal 79" xfId="1331"/>
    <cellStyle name="Normal 79 2" xfId="2740"/>
    <cellStyle name="Normal 79 2 2" xfId="4161"/>
    <cellStyle name="Normal 79 3" xfId="3698"/>
    <cellStyle name="Normal 8" xfId="125"/>
    <cellStyle name="Normal 8 2" xfId="126"/>
    <cellStyle name="Normal 8 2 2" xfId="261"/>
    <cellStyle name="Normal 8 2 2 2" xfId="684"/>
    <cellStyle name="Normal 8 2 2 2 2" xfId="2093"/>
    <cellStyle name="Normal 8 2 2 3" xfId="1670"/>
    <cellStyle name="Normal 8 2 2 4" xfId="3262"/>
    <cellStyle name="Normal 8 2 3" xfId="325"/>
    <cellStyle name="Normal 8 2 3 2" xfId="746"/>
    <cellStyle name="Normal 8 2 3 2 2" xfId="2155"/>
    <cellStyle name="Normal 8 2 3 3" xfId="1734"/>
    <cellStyle name="Normal 8 2 3 4" xfId="3365"/>
    <cellStyle name="Normal 8 2 4" xfId="392"/>
    <cellStyle name="Normal 8 2 4 2" xfId="809"/>
    <cellStyle name="Normal 8 2 4 2 2" xfId="2218"/>
    <cellStyle name="Normal 8 2 4 3" xfId="1801"/>
    <cellStyle name="Normal 8 2 5" xfId="201"/>
    <cellStyle name="Normal 8 2 5 2" xfId="624"/>
    <cellStyle name="Normal 8 2 5 2 2" xfId="2033"/>
    <cellStyle name="Normal 8 2 5 3" xfId="1610"/>
    <cellStyle name="Normal 8 2 6" xfId="564"/>
    <cellStyle name="Normal 8 2 6 2" xfId="1973"/>
    <cellStyle name="Normal 8 2 7" xfId="1535"/>
    <cellStyle name="Normal 8 2 8" xfId="3141"/>
    <cellStyle name="Normal 8 3" xfId="260"/>
    <cellStyle name="Normal 8 3 2" xfId="683"/>
    <cellStyle name="Normal 8 3 2 2" xfId="2092"/>
    <cellStyle name="Normal 8 3 3" xfId="1669"/>
    <cellStyle name="Normal 8 3 4" xfId="3230"/>
    <cellStyle name="Normal 8 4" xfId="324"/>
    <cellStyle name="Normal 8 4 2" xfId="745"/>
    <cellStyle name="Normal 8 4 2 2" xfId="2154"/>
    <cellStyle name="Normal 8 4 3" xfId="1733"/>
    <cellStyle name="Normal 8 4 4" xfId="3329"/>
    <cellStyle name="Normal 8 5" xfId="391"/>
    <cellStyle name="Normal 8 5 2" xfId="808"/>
    <cellStyle name="Normal 8 5 2 2" xfId="2217"/>
    <cellStyle name="Normal 8 5 3" xfId="1800"/>
    <cellStyle name="Normal 8 5 4" xfId="4039"/>
    <cellStyle name="Normal 8 6" xfId="200"/>
    <cellStyle name="Normal 8 6 2" xfId="623"/>
    <cellStyle name="Normal 8 6 2 2" xfId="2032"/>
    <cellStyle name="Normal 8 6 3" xfId="1609"/>
    <cellStyle name="Normal 8 7" xfId="563"/>
    <cellStyle name="Normal 8 7 2" xfId="1972"/>
    <cellStyle name="Normal 8 8" xfId="1534"/>
    <cellStyle name="Normal 8 9" xfId="3041"/>
    <cellStyle name="Normal 80" xfId="1332"/>
    <cellStyle name="Normal 80 2" xfId="2741"/>
    <cellStyle name="Normal 80 2 2" xfId="4155"/>
    <cellStyle name="Normal 80 3" xfId="3699"/>
    <cellStyle name="Normal 81" xfId="1333"/>
    <cellStyle name="Normal 81 2" xfId="2742"/>
    <cellStyle name="Normal 81 2 2" xfId="4154"/>
    <cellStyle name="Normal 81 3" xfId="3700"/>
    <cellStyle name="Normal 82" xfId="1334"/>
    <cellStyle name="Normal 82 2" xfId="2743"/>
    <cellStyle name="Normal 82 2 2" xfId="4152"/>
    <cellStyle name="Normal 82 3" xfId="3701"/>
    <cellStyle name="Normal 83" xfId="1335"/>
    <cellStyle name="Normal 83 2" xfId="2744"/>
    <cellStyle name="Normal 83 2 2" xfId="4158"/>
    <cellStyle name="Normal 83 3" xfId="3702"/>
    <cellStyle name="Normal 84" xfId="1336"/>
    <cellStyle name="Normal 84 2" xfId="2745"/>
    <cellStyle name="Normal 84 2 2" xfId="4184"/>
    <cellStyle name="Normal 84 3" xfId="3703"/>
    <cellStyle name="Normal 85" xfId="1337"/>
    <cellStyle name="Normal 85 2" xfId="2746"/>
    <cellStyle name="Normal 85 2 2" xfId="4228"/>
    <cellStyle name="Normal 85 3" xfId="3704"/>
    <cellStyle name="Normal 86" xfId="1338"/>
    <cellStyle name="Normal 86 2" xfId="2747"/>
    <cellStyle name="Normal 86 2 2" xfId="4230"/>
    <cellStyle name="Normal 86 3" xfId="3746"/>
    <cellStyle name="Normal 87" xfId="1339"/>
    <cellStyle name="Normal 87 2" xfId="2748"/>
    <cellStyle name="Normal 87 2 2" xfId="4231"/>
    <cellStyle name="Normal 87 3" xfId="3748"/>
    <cellStyle name="Normal 88" xfId="1340"/>
    <cellStyle name="Normal 88 2" xfId="2749"/>
    <cellStyle name="Normal 88 2 2" xfId="4229"/>
    <cellStyle name="Normal 88 3" xfId="3749"/>
    <cellStyle name="Normal 89" xfId="1341"/>
    <cellStyle name="Normal 89 2" xfId="2750"/>
    <cellStyle name="Normal 89 2 2" xfId="4232"/>
    <cellStyle name="Normal 89 3" xfId="3747"/>
    <cellStyle name="Normal 9" xfId="127"/>
    <cellStyle name="Normal 9 10" xfId="3071"/>
    <cellStyle name="Normal 9 2" xfId="128"/>
    <cellStyle name="Normal 9 2 2" xfId="263"/>
    <cellStyle name="Normal 9 2 2 2" xfId="686"/>
    <cellStyle name="Normal 9 2 2 2 2" xfId="2095"/>
    <cellStyle name="Normal 9 2 2 3" xfId="1672"/>
    <cellStyle name="Normal 9 2 2 4" xfId="3264"/>
    <cellStyle name="Normal 9 2 3" xfId="327"/>
    <cellStyle name="Normal 9 2 3 2" xfId="748"/>
    <cellStyle name="Normal 9 2 3 2 2" xfId="2157"/>
    <cellStyle name="Normal 9 2 3 3" xfId="1736"/>
    <cellStyle name="Normal 9 2 3 4" xfId="3367"/>
    <cellStyle name="Normal 9 2 4" xfId="394"/>
    <cellStyle name="Normal 9 2 4 2" xfId="811"/>
    <cellStyle name="Normal 9 2 4 2 2" xfId="2220"/>
    <cellStyle name="Normal 9 2 4 3" xfId="1803"/>
    <cellStyle name="Normal 9 2 5" xfId="203"/>
    <cellStyle name="Normal 9 2 5 2" xfId="626"/>
    <cellStyle name="Normal 9 2 5 2 2" xfId="2035"/>
    <cellStyle name="Normal 9 2 5 3" xfId="1612"/>
    <cellStyle name="Normal 9 2 6" xfId="566"/>
    <cellStyle name="Normal 9 2 6 2" xfId="1975"/>
    <cellStyle name="Normal 9 2 7" xfId="1537"/>
    <cellStyle name="Normal 9 2 8" xfId="3143"/>
    <cellStyle name="Normal 9 3" xfId="262"/>
    <cellStyle name="Normal 9 3 2" xfId="685"/>
    <cellStyle name="Normal 9 3 2 2" xfId="2094"/>
    <cellStyle name="Normal 9 3 3" xfId="1671"/>
    <cellStyle name="Normal 9 3 4" xfId="3238"/>
    <cellStyle name="Normal 9 4" xfId="268"/>
    <cellStyle name="Normal 9 4 2" xfId="691"/>
    <cellStyle name="Normal 9 4 2 2" xfId="2100"/>
    <cellStyle name="Normal 9 4 3" xfId="1677"/>
    <cellStyle name="Normal 9 4 4" xfId="3331"/>
    <cellStyle name="Normal 9 5" xfId="326"/>
    <cellStyle name="Normal 9 5 2" xfId="747"/>
    <cellStyle name="Normal 9 5 2 2" xfId="2156"/>
    <cellStyle name="Normal 9 5 3" xfId="1735"/>
    <cellStyle name="Normal 9 5 4" xfId="4037"/>
    <cellStyle name="Normal 9 6" xfId="393"/>
    <cellStyle name="Normal 9 6 2" xfId="810"/>
    <cellStyle name="Normal 9 6 2 2" xfId="2219"/>
    <cellStyle name="Normal 9 6 3" xfId="1802"/>
    <cellStyle name="Normal 9 7" xfId="202"/>
    <cellStyle name="Normal 9 7 2" xfId="625"/>
    <cellStyle name="Normal 9 7 2 2" xfId="2034"/>
    <cellStyle name="Normal 9 7 3" xfId="1611"/>
    <cellStyle name="Normal 9 8" xfId="565"/>
    <cellStyle name="Normal 9 8 2" xfId="1974"/>
    <cellStyle name="Normal 9 9" xfId="1536"/>
    <cellStyle name="Normal 90" xfId="1342"/>
    <cellStyle name="Normal 90 2" xfId="2751"/>
    <cellStyle name="Normal 90 2 2" xfId="4194"/>
    <cellStyle name="Normal 90 3" xfId="3751"/>
    <cellStyle name="Normal 91" xfId="1343"/>
    <cellStyle name="Normal 91 2" xfId="2752"/>
    <cellStyle name="Normal 91 2 2" xfId="4226"/>
    <cellStyle name="Normal 91 3" xfId="3752"/>
    <cellStyle name="Normal 92" xfId="1344"/>
    <cellStyle name="Normal 92 2" xfId="2753"/>
    <cellStyle name="Normal 92 2 2" xfId="4233"/>
    <cellStyle name="Normal 92 3" xfId="3750"/>
    <cellStyle name="Normal 93" xfId="1345"/>
    <cellStyle name="Normal 93 2" xfId="2754"/>
    <cellStyle name="Normal 93 2 2" xfId="4241"/>
    <cellStyle name="Normal 93 3" xfId="3753"/>
    <cellStyle name="Normal 94" xfId="1346"/>
    <cellStyle name="Normal 94 2" xfId="2755"/>
    <cellStyle name="Normal 94 2 2" xfId="4234"/>
    <cellStyle name="Normal 94 3" xfId="3754"/>
    <cellStyle name="Normal 95" xfId="1347"/>
    <cellStyle name="Normal 95 2" xfId="2756"/>
    <cellStyle name="Normal 95 2 2" xfId="4239"/>
    <cellStyle name="Normal 95 3" xfId="3755"/>
    <cellStyle name="Normal 96" xfId="1348"/>
    <cellStyle name="Normal 96 2" xfId="2757"/>
    <cellStyle name="Normal 96 2 2" xfId="4235"/>
    <cellStyle name="Normal 96 3" xfId="3757"/>
    <cellStyle name="Normal 97" xfId="826"/>
    <cellStyle name="Normal 97 2" xfId="2235"/>
    <cellStyle name="Normal 97 2 2" xfId="4028"/>
    <cellStyle name="Normal 97 3" xfId="4012"/>
    <cellStyle name="Normal 97 4" xfId="3756"/>
    <cellStyle name="Normal 98" xfId="1349"/>
    <cellStyle name="Normal 98 2" xfId="2758"/>
    <cellStyle name="Normal 98 2 2" xfId="4238"/>
    <cellStyle name="Normal 98 3" xfId="3907"/>
    <cellStyle name="Normal 99" xfId="1350"/>
    <cellStyle name="Normal 99 2" xfId="2759"/>
    <cellStyle name="Normal 99 2 2" xfId="4236"/>
    <cellStyle name="Normal 99 3" xfId="3815"/>
    <cellStyle name="Note 10" xfId="1351"/>
    <cellStyle name="Note 10 2" xfId="2760"/>
    <cellStyle name="Note 10 2 2" xfId="4243"/>
    <cellStyle name="Note 10 3" xfId="3772"/>
    <cellStyle name="Note 11" xfId="1352"/>
    <cellStyle name="Note 11 2" xfId="2761"/>
    <cellStyle name="Note 11 2 2" xfId="4270"/>
    <cellStyle name="Note 11 3" xfId="3902"/>
    <cellStyle name="Note 12" xfId="1353"/>
    <cellStyle name="Note 12 2" xfId="2762"/>
    <cellStyle name="Note 12 2 2" xfId="4306"/>
    <cellStyle name="Note 12 3" xfId="3848"/>
    <cellStyle name="Note 13" xfId="1354"/>
    <cellStyle name="Note 13 2" xfId="2763"/>
    <cellStyle name="Note 13 3" xfId="3819"/>
    <cellStyle name="Note 14" xfId="1355"/>
    <cellStyle name="Note 14 2" xfId="2764"/>
    <cellStyle name="Note 14 3" xfId="3901"/>
    <cellStyle name="Note 15" xfId="3284"/>
    <cellStyle name="Note 16" xfId="3992"/>
    <cellStyle name="Note 2" xfId="129"/>
    <cellStyle name="Note 2 10" xfId="2863"/>
    <cellStyle name="Note 2 2" xfId="130"/>
    <cellStyle name="Note 2 2 2" xfId="265"/>
    <cellStyle name="Note 2 2 2 2" xfId="688"/>
    <cellStyle name="Note 2 2 2 2 2" xfId="2097"/>
    <cellStyle name="Note 2 2 2 3" xfId="1674"/>
    <cellStyle name="Note 2 2 2 4" xfId="3210"/>
    <cellStyle name="Note 2 2 3" xfId="329"/>
    <cellStyle name="Note 2 2 3 2" xfId="750"/>
    <cellStyle name="Note 2 2 3 2 2" xfId="2159"/>
    <cellStyle name="Note 2 2 3 3" xfId="1738"/>
    <cellStyle name="Note 2 2 3 4" xfId="3348"/>
    <cellStyle name="Note 2 2 4" xfId="396"/>
    <cellStyle name="Note 2 2 4 2" xfId="813"/>
    <cellStyle name="Note 2 2 4 2 2" xfId="2222"/>
    <cellStyle name="Note 2 2 4 3" xfId="1805"/>
    <cellStyle name="Note 2 2 5" xfId="205"/>
    <cellStyle name="Note 2 2 5 2" xfId="628"/>
    <cellStyle name="Note 2 2 5 2 2" xfId="2037"/>
    <cellStyle name="Note 2 2 5 3" xfId="1614"/>
    <cellStyle name="Note 2 2 6" xfId="568"/>
    <cellStyle name="Note 2 2 6 2" xfId="1977"/>
    <cellStyle name="Note 2 2 7" xfId="1539"/>
    <cellStyle name="Note 2 2 8" xfId="2950"/>
    <cellStyle name="Note 2 3" xfId="264"/>
    <cellStyle name="Note 2 3 2" xfId="687"/>
    <cellStyle name="Note 2 3 2 2" xfId="2096"/>
    <cellStyle name="Note 2 3 2 3" xfId="3235"/>
    <cellStyle name="Note 2 3 3" xfId="1673"/>
    <cellStyle name="Note 2 3 4" xfId="3055"/>
    <cellStyle name="Note 2 4" xfId="328"/>
    <cellStyle name="Note 2 4 2" xfId="749"/>
    <cellStyle name="Note 2 4 2 2" xfId="2158"/>
    <cellStyle name="Note 2 4 3" xfId="1737"/>
    <cellStyle name="Note 2 4 4" xfId="3165"/>
    <cellStyle name="Note 2 5" xfId="395"/>
    <cellStyle name="Note 2 5 2" xfId="812"/>
    <cellStyle name="Note 2 5 2 2" xfId="2221"/>
    <cellStyle name="Note 2 5 3" xfId="1804"/>
    <cellStyle name="Note 2 5 4" xfId="3312"/>
    <cellStyle name="Note 2 6" xfId="204"/>
    <cellStyle name="Note 2 6 2" xfId="627"/>
    <cellStyle name="Note 2 6 2 2" xfId="2036"/>
    <cellStyle name="Note 2 6 3" xfId="1613"/>
    <cellStyle name="Note 2 6 4" xfId="4022"/>
    <cellStyle name="Note 2 7" xfId="466"/>
    <cellStyle name="Note 2 7 2" xfId="1875"/>
    <cellStyle name="Note 2 8" xfId="567"/>
    <cellStyle name="Note 2 8 2" xfId="1976"/>
    <cellStyle name="Note 2 9" xfId="1538"/>
    <cellStyle name="Note 3" xfId="131"/>
    <cellStyle name="Note 3 2" xfId="266"/>
    <cellStyle name="Note 3 2 2" xfId="689"/>
    <cellStyle name="Note 3 2 2 2" xfId="2098"/>
    <cellStyle name="Note 3 2 3" xfId="1675"/>
    <cellStyle name="Note 3 2 4" xfId="2991"/>
    <cellStyle name="Note 3 3" xfId="330"/>
    <cellStyle name="Note 3 3 2" xfId="751"/>
    <cellStyle name="Note 3 3 2 2" xfId="2160"/>
    <cellStyle name="Note 3 3 2 3" xfId="3234"/>
    <cellStyle name="Note 3 3 3" xfId="1739"/>
    <cellStyle name="Note 3 3 4" xfId="3050"/>
    <cellStyle name="Note 3 4" xfId="397"/>
    <cellStyle name="Note 3 4 2" xfId="814"/>
    <cellStyle name="Note 3 4 2 2" xfId="2223"/>
    <cellStyle name="Note 3 4 2 3" xfId="3267"/>
    <cellStyle name="Note 3 4 3" xfId="1806"/>
    <cellStyle name="Note 3 4 4" xfId="3147"/>
    <cellStyle name="Note 3 5" xfId="206"/>
    <cellStyle name="Note 3 5 2" xfId="629"/>
    <cellStyle name="Note 3 5 2 2" xfId="2038"/>
    <cellStyle name="Note 3 5 3" xfId="1615"/>
    <cellStyle name="Note 3 5 4" xfId="3167"/>
    <cellStyle name="Note 3 6" xfId="494"/>
    <cellStyle name="Note 3 6 2" xfId="1903"/>
    <cellStyle name="Note 3 6 3" xfId="3334"/>
    <cellStyle name="Note 3 7" xfId="569"/>
    <cellStyle name="Note 3 7 2" xfId="1978"/>
    <cellStyle name="Note 3 7 3" xfId="4050"/>
    <cellStyle name="Note 3 8" xfId="1540"/>
    <cellStyle name="Note 3 9" xfId="2865"/>
    <cellStyle name="Note 4" xfId="443"/>
    <cellStyle name="Note 4 2" xfId="1356"/>
    <cellStyle name="Note 4 2 2" xfId="2765"/>
    <cellStyle name="Note 4 2 2 2" xfId="3554"/>
    <cellStyle name="Note 4 2 3" xfId="3183"/>
    <cellStyle name="Note 4 3" xfId="1852"/>
    <cellStyle name="Note 4 3 2" xfId="3417"/>
    <cellStyle name="Note 4 4" xfId="4089"/>
    <cellStyle name="Note 4 5" xfId="2893"/>
    <cellStyle name="Note 5" xfId="442"/>
    <cellStyle name="Note 5 2" xfId="1851"/>
    <cellStyle name="Note 5 2 2" xfId="3182"/>
    <cellStyle name="Note 5 3" xfId="3446"/>
    <cellStyle name="Note 5 4" xfId="4094"/>
    <cellStyle name="Note 5 5" xfId="2889"/>
    <cellStyle name="Note 6" xfId="1357"/>
    <cellStyle name="Note 6 2" xfId="2766"/>
    <cellStyle name="Note 6 2 2" xfId="4125"/>
    <cellStyle name="Note 6 3" xfId="3503"/>
    <cellStyle name="Note 7" xfId="1358"/>
    <cellStyle name="Note 7 2" xfId="2767"/>
    <cellStyle name="Note 7 2 2" xfId="4157"/>
    <cellStyle name="Note 7 3" xfId="3484"/>
    <cellStyle name="Note 8" xfId="1359"/>
    <cellStyle name="Note 8 2" xfId="2768"/>
    <cellStyle name="Note 8 2 2" xfId="4192"/>
    <cellStyle name="Note 8 3" xfId="3669"/>
    <cellStyle name="Note 9" xfId="1360"/>
    <cellStyle name="Note 9 2" xfId="2769"/>
    <cellStyle name="Note 9 2 2" xfId="4182"/>
    <cellStyle name="Note 9 3" xfId="3741"/>
    <cellStyle name="Output" xfId="407" builtinId="21" customBuiltin="1"/>
    <cellStyle name="Output 10" xfId="1361"/>
    <cellStyle name="Output 10 2" xfId="2770"/>
    <cellStyle name="Output 10 3" xfId="3767"/>
    <cellStyle name="Output 11" xfId="1362"/>
    <cellStyle name="Output 11 2" xfId="2771"/>
    <cellStyle name="Output 11 2 2" xfId="4267"/>
    <cellStyle name="Output 11 3" xfId="3809"/>
    <cellStyle name="Output 12" xfId="1363"/>
    <cellStyle name="Output 12 2" xfId="2772"/>
    <cellStyle name="Output 12 3" xfId="3931"/>
    <cellStyle name="Output 13" xfId="1364"/>
    <cellStyle name="Output 13 2" xfId="2773"/>
    <cellStyle name="Output 13 3" xfId="3852"/>
    <cellStyle name="Output 14" xfId="1365"/>
    <cellStyle name="Output 14 2" xfId="2774"/>
    <cellStyle name="Output 14 3" xfId="3936"/>
    <cellStyle name="Output 15" xfId="1816"/>
    <cellStyle name="Output 15 2" xfId="3279"/>
    <cellStyle name="Output 16" xfId="2831"/>
    <cellStyle name="Output 2" xfId="132"/>
    <cellStyle name="Output 2 2" xfId="133"/>
    <cellStyle name="Output 2 2 2" xfId="1542"/>
    <cellStyle name="Output 2 2 3" xfId="3119"/>
    <cellStyle name="Output 2 3" xfId="1541"/>
    <cellStyle name="Output 2 3 2" xfId="3058"/>
    <cellStyle name="Output 2 4" xfId="2945"/>
    <cellStyle name="Output 3" xfId="134"/>
    <cellStyle name="Output 3 2" xfId="489"/>
    <cellStyle name="Output 3 2 2" xfId="1898"/>
    <cellStyle name="Output 3 2 3" xfId="3033"/>
    <cellStyle name="Output 3 3" xfId="1543"/>
    <cellStyle name="Output 3 4" xfId="2986"/>
    <cellStyle name="Output 4" xfId="1366"/>
    <cellStyle name="Output 4 2" xfId="1367"/>
    <cellStyle name="Output 4 2 2" xfId="2776"/>
    <cellStyle name="Output 4 2 3" xfId="3555"/>
    <cellStyle name="Output 4 3" xfId="2775"/>
    <cellStyle name="Output 4 3 2" xfId="3418"/>
    <cellStyle name="Output 4 4" xfId="2890"/>
    <cellStyle name="Output 5" xfId="1368"/>
    <cellStyle name="Output 5 2" xfId="2777"/>
    <cellStyle name="Output 5 3" xfId="3443"/>
    <cellStyle name="Output 6" xfId="1369"/>
    <cellStyle name="Output 6 2" xfId="2778"/>
    <cellStyle name="Output 6 3" xfId="3500"/>
    <cellStyle name="Output 7" xfId="1370"/>
    <cellStyle name="Output 7 2" xfId="2779"/>
    <cellStyle name="Output 7 3" xfId="3473"/>
    <cellStyle name="Output 8" xfId="1371"/>
    <cellStyle name="Output 8 2" xfId="2780"/>
    <cellStyle name="Output 8 3" xfId="3664"/>
    <cellStyle name="Output 9" xfId="1372"/>
    <cellStyle name="Output 9 2" xfId="2781"/>
    <cellStyle name="Output 9 2 2" xfId="4171"/>
    <cellStyle name="Output 9 3" xfId="3742"/>
    <cellStyle name="Title" xfId="398" builtinId="15" customBuiltin="1"/>
    <cellStyle name="Title 10" xfId="1373"/>
    <cellStyle name="Title 10 2" xfId="2782"/>
    <cellStyle name="Title 10 3" xfId="3758"/>
    <cellStyle name="Title 11" xfId="1374"/>
    <cellStyle name="Title 11 2" xfId="2783"/>
    <cellStyle name="Title 11 2 2" xfId="4258"/>
    <cellStyle name="Title 11 3" xfId="3898"/>
    <cellStyle name="Title 12" xfId="1375"/>
    <cellStyle name="Title 12 2" xfId="2784"/>
    <cellStyle name="Title 12 3" xfId="3825"/>
    <cellStyle name="Title 13" xfId="1376"/>
    <cellStyle name="Title 13 2" xfId="2785"/>
    <cellStyle name="Title 13 3" xfId="3849"/>
    <cellStyle name="Title 14" xfId="1377"/>
    <cellStyle name="Title 14 2" xfId="2786"/>
    <cellStyle name="Title 14 3" xfId="3937"/>
    <cellStyle name="Title 15" xfId="1807"/>
    <cellStyle name="Title 15 2" xfId="3270"/>
    <cellStyle name="Title 16" xfId="2822"/>
    <cellStyle name="Title 2" xfId="135"/>
    <cellStyle name="Title 2 2" xfId="136"/>
    <cellStyle name="Title 2 2 2" xfId="1545"/>
    <cellStyle name="Title 2 2 3" xfId="3022"/>
    <cellStyle name="Title 2 3" xfId="1544"/>
    <cellStyle name="Title 2 3 2" xfId="3091"/>
    <cellStyle name="Title 2 4" xfId="2936"/>
    <cellStyle name="Title 3" xfId="137"/>
    <cellStyle name="Title 3 2" xfId="1546"/>
    <cellStyle name="Title 3 3" xfId="2883"/>
    <cellStyle name="Title 4" xfId="1378"/>
    <cellStyle name="Title 4 2" xfId="1379"/>
    <cellStyle name="Title 4 2 2" xfId="2788"/>
    <cellStyle name="Title 4 2 3" xfId="3556"/>
    <cellStyle name="Title 4 3" xfId="2787"/>
    <cellStyle name="Title 4 3 2" xfId="4080"/>
    <cellStyle name="Title 4 4" xfId="3419"/>
    <cellStyle name="Title 5" xfId="1380"/>
    <cellStyle name="Title 5 2" xfId="2789"/>
    <cellStyle name="Title 5 3" xfId="3434"/>
    <cellStyle name="Title 6" xfId="1381"/>
    <cellStyle name="Title 6 2" xfId="2790"/>
    <cellStyle name="Title 6 3" xfId="3577"/>
    <cellStyle name="Title 7" xfId="1382"/>
    <cellStyle name="Title 7 2" xfId="2791"/>
    <cellStyle name="Title 7 3" xfId="3616"/>
    <cellStyle name="Title 8" xfId="1383"/>
    <cellStyle name="Title 8 2" xfId="2792"/>
    <cellStyle name="Title 8 3" xfId="3655"/>
    <cellStyle name="Title 9" xfId="1384"/>
    <cellStyle name="Title 9 2" xfId="2793"/>
    <cellStyle name="Title 9 2 2" xfId="4209"/>
    <cellStyle name="Title 9 3" xfId="3743"/>
    <cellStyle name="Total" xfId="413" builtinId="25" customBuiltin="1"/>
    <cellStyle name="Total 10" xfId="1385"/>
    <cellStyle name="Total 10 2" xfId="2794"/>
    <cellStyle name="Total 10 3" xfId="3774"/>
    <cellStyle name="Total 11" xfId="1386"/>
    <cellStyle name="Total 11 2" xfId="2795"/>
    <cellStyle name="Total 11 2 2" xfId="4271"/>
    <cellStyle name="Total 11 3" xfId="3876"/>
    <cellStyle name="Total 12" xfId="1387"/>
    <cellStyle name="Total 12 2" xfId="2796"/>
    <cellStyle name="Total 12 3" xfId="3833"/>
    <cellStyle name="Total 13" xfId="1388"/>
    <cellStyle name="Total 13 2" xfId="2797"/>
    <cellStyle name="Total 13 3" xfId="3965"/>
    <cellStyle name="Total 14" xfId="1389"/>
    <cellStyle name="Total 14 2" xfId="2798"/>
    <cellStyle name="Total 14 3" xfId="3805"/>
    <cellStyle name="Total 15" xfId="1822"/>
    <cellStyle name="Total 15 2" xfId="3286"/>
    <cellStyle name="Total 16" xfId="2837"/>
    <cellStyle name="Total 2" xfId="138"/>
    <cellStyle name="Total 2 2" xfId="139"/>
    <cellStyle name="Total 2 2 2" xfId="1548"/>
    <cellStyle name="Total 2 2 3" xfId="3125"/>
    <cellStyle name="Total 2 3" xfId="1547"/>
    <cellStyle name="Total 2 3 2" xfId="3026"/>
    <cellStyle name="Total 2 4" xfId="2952"/>
    <cellStyle name="Total 3" xfId="140"/>
    <cellStyle name="Total 3 2" xfId="496"/>
    <cellStyle name="Total 3 2 2" xfId="1905"/>
    <cellStyle name="Total 3 2 3" xfId="3085"/>
    <cellStyle name="Total 3 3" xfId="1549"/>
    <cellStyle name="Total 3 4" xfId="2993"/>
    <cellStyle name="Total 4" xfId="1390"/>
    <cellStyle name="Total 4 2" xfId="1391"/>
    <cellStyle name="Total 4 2 2" xfId="2800"/>
    <cellStyle name="Total 4 2 3" xfId="3557"/>
    <cellStyle name="Total 4 3" xfId="2799"/>
    <cellStyle name="Total 4 3 2" xfId="3420"/>
    <cellStyle name="Total 4 4" xfId="2894"/>
    <cellStyle name="Total 5" xfId="1392"/>
    <cellStyle name="Total 5 2" xfId="2801"/>
    <cellStyle name="Total 5 3" xfId="3447"/>
    <cellStyle name="Total 6" xfId="1393"/>
    <cellStyle name="Total 6 2" xfId="2802"/>
    <cellStyle name="Total 6 3" xfId="3471"/>
    <cellStyle name="Total 7" xfId="1394"/>
    <cellStyle name="Total 7 2" xfId="2803"/>
    <cellStyle name="Total 7 3" xfId="3590"/>
    <cellStyle name="Total 8" xfId="1395"/>
    <cellStyle name="Total 8 2" xfId="2804"/>
    <cellStyle name="Total 8 3" xfId="3671"/>
    <cellStyle name="Total 9" xfId="1396"/>
    <cellStyle name="Total 9 2" xfId="2805"/>
    <cellStyle name="Total 9 2 2" xfId="4185"/>
    <cellStyle name="Total 9 3" xfId="3744"/>
    <cellStyle name="Warning Text" xfId="411" builtinId="11" customBuiltin="1"/>
    <cellStyle name="Warning Text 10" xfId="1397"/>
    <cellStyle name="Warning Text 10 2" xfId="2806"/>
    <cellStyle name="Warning Text 10 3" xfId="3880"/>
    <cellStyle name="Warning Text 11" xfId="1398"/>
    <cellStyle name="Warning Text 11 2" xfId="2807"/>
    <cellStyle name="Warning Text 11 3" xfId="3911"/>
    <cellStyle name="Warning Text 12" xfId="1399"/>
    <cellStyle name="Warning Text 12 2" xfId="2808"/>
    <cellStyle name="Warning Text 12 3" xfId="3916"/>
    <cellStyle name="Warning Text 13" xfId="1820"/>
    <cellStyle name="Warning Text 13 2" xfId="3283"/>
    <cellStyle name="Warning Text 14" xfId="2835"/>
    <cellStyle name="Warning Text 2" xfId="141"/>
    <cellStyle name="Warning Text 2 2" xfId="142"/>
    <cellStyle name="Warning Text 2 2 2" xfId="1551"/>
    <cellStyle name="Warning Text 2 2 3" xfId="3123"/>
    <cellStyle name="Warning Text 2 3" xfId="1550"/>
    <cellStyle name="Warning Text 2 3 2" xfId="3019"/>
    <cellStyle name="Warning Text 2 4" xfId="2949"/>
    <cellStyle name="Warning Text 3" xfId="143"/>
    <cellStyle name="Warning Text 3 2" xfId="493"/>
    <cellStyle name="Warning Text 3 2 2" xfId="1902"/>
    <cellStyle name="Warning Text 3 2 3" xfId="3069"/>
    <cellStyle name="Warning Text 3 3" xfId="1552"/>
    <cellStyle name="Warning Text 3 4" xfId="2990"/>
    <cellStyle name="Warning Text 4" xfId="1400"/>
    <cellStyle name="Warning Text 4 2" xfId="2809"/>
    <cellStyle name="Warning Text 4 3" xfId="2891"/>
    <cellStyle name="Warning Text 5" xfId="1401"/>
    <cellStyle name="Warning Text 5 2" xfId="2810"/>
    <cellStyle name="Warning Text 5 3" xfId="3595"/>
    <cellStyle name="Warning Text 6" xfId="1402"/>
    <cellStyle name="Warning Text 6 2" xfId="2811"/>
    <cellStyle name="Warning Text 6 3" xfId="3607"/>
    <cellStyle name="Warning Text 7" xfId="1403"/>
    <cellStyle name="Warning Text 7 2" xfId="2812"/>
    <cellStyle name="Warning Text 7 3" xfId="3668"/>
    <cellStyle name="Warning Text 8" xfId="1404"/>
    <cellStyle name="Warning Text 8 2" xfId="2813"/>
    <cellStyle name="Warning Text 8 2 2" xfId="4193"/>
    <cellStyle name="Warning Text 8 3" xfId="3745"/>
    <cellStyle name="Warning Text 9" xfId="1405"/>
    <cellStyle name="Warning Text 9 2" xfId="2814"/>
    <cellStyle name="Warning Text 9 3" xfId="377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000" b="0"/>
            </a:pPr>
            <a:r>
              <a:rPr lang="en-US"/>
              <a:t>Perry Lake 2014 Total Nitrogen</a:t>
            </a:r>
          </a:p>
        </c:rich>
      </c:tx>
      <c:layout>
        <c:manualLayout>
          <c:xMode val="edge"/>
          <c:yMode val="edge"/>
          <c:x val="0.25155376054688222"/>
          <c:y val="5.0412583703686419E-2"/>
        </c:manualLayout>
      </c:layout>
      <c:overlay val="1"/>
    </c:title>
    <c:plotArea>
      <c:layout>
        <c:manualLayout>
          <c:layoutTarget val="inner"/>
          <c:xMode val="edge"/>
          <c:yMode val="edge"/>
          <c:x val="8.2831758273579234E-2"/>
          <c:y val="4.0220802118274404E-2"/>
          <c:w val="0.90397654162558461"/>
          <c:h val="0.87379367190931279"/>
        </c:manualLayout>
      </c:layout>
      <c:barChart>
        <c:barDir val="col"/>
        <c:grouping val="clustered"/>
        <c:ser>
          <c:idx val="0"/>
          <c:order val="0"/>
          <c:tx>
            <c:v>4/17/2014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('2014_copy'!$N$5,'2014_copy'!$N$12,'2014_copy'!$N$20,'2014_copy'!$N$28,'2014_copy'!$N$36)</c:f>
              <c:numCache>
                <c:formatCode>#,##0.00</c:formatCode>
                <c:ptCount val="5"/>
                <c:pt idx="0">
                  <c:v>1.29</c:v>
                </c:pt>
                <c:pt idx="1">
                  <c:v>0.72</c:v>
                </c:pt>
                <c:pt idx="2">
                  <c:v>0</c:v>
                </c:pt>
                <c:pt idx="3">
                  <c:v>1.85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5/12/2014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('2014_copy'!$N$6,'2014_copy'!$N$13,'2014_copy'!$N$21,'2014_copy'!$N$29,'2014_copy'!$N$37)</c:f>
              <c:numCache>
                <c:formatCode>#,##0.00</c:formatCode>
                <c:ptCount val="5"/>
                <c:pt idx="0">
                  <c:v>1.04</c:v>
                </c:pt>
                <c:pt idx="1">
                  <c:v>0.96</c:v>
                </c:pt>
                <c:pt idx="2">
                  <c:v>1.03</c:v>
                </c:pt>
                <c:pt idx="3">
                  <c:v>1.4300000000000002</c:v>
                </c:pt>
                <c:pt idx="4">
                  <c:v>1.08</c:v>
                </c:pt>
              </c:numCache>
            </c:numRef>
          </c:val>
        </c:ser>
        <c:ser>
          <c:idx val="2"/>
          <c:order val="2"/>
          <c:tx>
            <c:v>6/24/2014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('2014_copy'!$N$7,'2014_copy'!$N$14,'2014_copy'!$N$22,'2014_copy'!$N$30,'2014_copy'!$N$38)</c:f>
              <c:numCache>
                <c:formatCode>#,##0.00</c:formatCode>
                <c:ptCount val="5"/>
                <c:pt idx="0">
                  <c:v>0.96</c:v>
                </c:pt>
                <c:pt idx="1">
                  <c:v>0.56000000000000005</c:v>
                </c:pt>
                <c:pt idx="2">
                  <c:v>0.42</c:v>
                </c:pt>
                <c:pt idx="3">
                  <c:v>0.8</c:v>
                </c:pt>
                <c:pt idx="4">
                  <c:v>0.44</c:v>
                </c:pt>
              </c:numCache>
            </c:numRef>
          </c:val>
        </c:ser>
        <c:ser>
          <c:idx val="3"/>
          <c:order val="3"/>
          <c:tx>
            <c:v>7/7/2014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('2014_copy'!$N$8,'2014_copy'!$N$15,'2014_copy'!$N$23,'2014_copy'!$N$31,'2014_copy'!$N$39)</c:f>
              <c:numCache>
                <c:formatCode>#,##0.00</c:formatCode>
                <c:ptCount val="5"/>
                <c:pt idx="0">
                  <c:v>0.88500000000000001</c:v>
                </c:pt>
                <c:pt idx="1">
                  <c:v>0.79</c:v>
                </c:pt>
                <c:pt idx="2">
                  <c:v>0.78</c:v>
                </c:pt>
                <c:pt idx="3">
                  <c:v>1.2100000000000002</c:v>
                </c:pt>
                <c:pt idx="4">
                  <c:v>0.74</c:v>
                </c:pt>
              </c:numCache>
            </c:numRef>
          </c:val>
        </c:ser>
        <c:ser>
          <c:idx val="4"/>
          <c:order val="4"/>
          <c:tx>
            <c:v>8/4/2014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('2014_copy'!$N$9,'2014_copy'!$N$16,'2014_copy'!$N$24,'2014_copy'!$N$32,'2014_copy'!$N$40)</c:f>
              <c:numCache>
                <c:formatCode>#,##0.00</c:formatCode>
                <c:ptCount val="5"/>
                <c:pt idx="0">
                  <c:v>0.64</c:v>
                </c:pt>
                <c:pt idx="1">
                  <c:v>0.56000000000000005</c:v>
                </c:pt>
                <c:pt idx="2">
                  <c:v>0.628</c:v>
                </c:pt>
                <c:pt idx="3">
                  <c:v>0.49399999999999999</c:v>
                </c:pt>
                <c:pt idx="4">
                  <c:v>0.67200000000000004</c:v>
                </c:pt>
              </c:numCache>
            </c:numRef>
          </c:val>
        </c:ser>
        <c:axId val="86070016"/>
        <c:axId val="86074112"/>
      </c:barChart>
      <c:scatterChart>
        <c:scatterStyle val="lineMarker"/>
        <c:ser>
          <c:idx val="5"/>
          <c:order val="5"/>
          <c:tx>
            <c:v>Site Median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000000"/>
              </a:solidFill>
            </c:spPr>
          </c:marker>
          <c:xVal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xVal>
          <c:yVal>
            <c:numRef>
              <c:f>('2014_copy'!$N$10,'2014_copy'!$N$18,'2014_copy'!$N$26,'2014_copy'!$N$34,'2014_copy'!$N$42)</c:f>
              <c:numCache>
                <c:formatCode>0.000</c:formatCode>
                <c:ptCount val="5"/>
                <c:pt idx="0">
                  <c:v>0.92249999999999999</c:v>
                </c:pt>
                <c:pt idx="1">
                  <c:v>0.64</c:v>
                </c:pt>
                <c:pt idx="2">
                  <c:v>0.629</c:v>
                </c:pt>
                <c:pt idx="3">
                  <c:v>1.0050000000000001</c:v>
                </c:pt>
                <c:pt idx="4">
                  <c:v>0.63100000000000001</c:v>
                </c:pt>
              </c:numCache>
            </c:numRef>
          </c:yVal>
        </c:ser>
        <c:axId val="86070016"/>
        <c:axId val="86074112"/>
      </c:scatterChart>
      <c:dateAx>
        <c:axId val="86070016"/>
        <c:scaling>
          <c:orientation val="minMax"/>
        </c:scaling>
        <c:axPos val="b"/>
        <c:numFmt formatCode="yyyy" sourceLinked="0"/>
        <c:tickLblPos val="nextTo"/>
        <c:txPr>
          <a:bodyPr/>
          <a:lstStyle/>
          <a:p>
            <a:pPr>
              <a:defRPr sz="1400" b="1" baseline="0"/>
            </a:pPr>
            <a:endParaRPr lang="en-US"/>
          </a:p>
        </c:txPr>
        <c:crossAx val="86074112"/>
        <c:crosses val="autoZero"/>
        <c:lblOffset val="100"/>
        <c:baseTimeUnit val="days"/>
      </c:dateAx>
      <c:valAx>
        <c:axId val="86074112"/>
        <c:scaling>
          <c:orientation val="minMax"/>
        </c:scaling>
        <c:axPos val="l"/>
        <c:majorGridlines>
          <c:spPr>
            <a:ln>
              <a:solidFill>
                <a:schemeClr val="tx1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Nitrogen (mg/L)</a:t>
                </a:r>
              </a:p>
            </c:rich>
          </c:tx>
          <c:layout/>
        </c:title>
        <c:numFmt formatCode="#,##0.0" sourceLinked="0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86070016"/>
        <c:crosses val="autoZero"/>
        <c:crossBetween val="between"/>
      </c:valAx>
      <c:spPr>
        <a:noFill/>
        <a:ln w="25400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6324567691433495"/>
          <c:y val="0.13017611905258467"/>
          <c:w val="0.11318679800103716"/>
          <c:h val="0.25502611280215887"/>
        </c:manualLayout>
      </c:layout>
      <c:overlay val="1"/>
      <c:spPr>
        <a:solidFill>
          <a:sysClr val="window" lastClr="FFFFFF">
            <a:lumMod val="95000"/>
          </a:sysClr>
        </a:solidFill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000"/>
            </a:pPr>
            <a:r>
              <a:rPr lang="en-US"/>
              <a:t>Perry Lake 2014 Total Phosphorus</a:t>
            </a:r>
          </a:p>
        </c:rich>
      </c:tx>
      <c:layout>
        <c:manualLayout>
          <c:xMode val="edge"/>
          <c:yMode val="edge"/>
          <c:x val="0.26760850866978531"/>
          <c:y val="3.4257416841141176E-2"/>
        </c:manualLayout>
      </c:layout>
      <c:overlay val="1"/>
    </c:title>
    <c:plotArea>
      <c:layout>
        <c:manualLayout>
          <c:layoutTarget val="inner"/>
          <c:xMode val="edge"/>
          <c:yMode val="edge"/>
          <c:x val="0.1040470820201744"/>
          <c:y val="2.5210522630784993E-2"/>
          <c:w val="0.85784356213296509"/>
          <c:h val="0.87920822486299322"/>
        </c:manualLayout>
      </c:layout>
      <c:barChart>
        <c:barDir val="col"/>
        <c:grouping val="clustered"/>
        <c:ser>
          <c:idx val="0"/>
          <c:order val="0"/>
          <c:tx>
            <c:v>4/17/2014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('2014_copy'!$O$5,'2014_copy'!$O$12,'2014_copy'!$O$20,'2014_copy'!$O$28,'2014_copy'!$O$36)</c:f>
              <c:numCache>
                <c:formatCode>#,##0.00</c:formatCode>
                <c:ptCount val="5"/>
                <c:pt idx="0">
                  <c:v>0.08</c:v>
                </c:pt>
                <c:pt idx="1">
                  <c:v>3.4000000000000002E-2</c:v>
                </c:pt>
                <c:pt idx="2">
                  <c:v>2.9000000000000001E-2</c:v>
                </c:pt>
                <c:pt idx="3">
                  <c:v>0.2</c:v>
                </c:pt>
                <c:pt idx="4">
                  <c:v>3.5000000000000003E-2</c:v>
                </c:pt>
              </c:numCache>
            </c:numRef>
          </c:val>
        </c:ser>
        <c:ser>
          <c:idx val="1"/>
          <c:order val="1"/>
          <c:tx>
            <c:v>5/12/2014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('2014_copy'!$O$6,'2014_copy'!$O$13,'2014_copy'!$O$21,'2014_copy'!$O$29,'2014_copy'!$O$37)</c:f>
              <c:numCache>
                <c:formatCode>#,##0.00</c:formatCode>
                <c:ptCount val="5"/>
                <c:pt idx="0">
                  <c:v>0.11</c:v>
                </c:pt>
                <c:pt idx="1">
                  <c:v>4.2999999999999997E-2</c:v>
                </c:pt>
                <c:pt idx="2">
                  <c:v>4.8000000000000001E-2</c:v>
                </c:pt>
                <c:pt idx="3">
                  <c:v>9.5000000000000001E-2</c:v>
                </c:pt>
                <c:pt idx="4">
                  <c:v>2.8000000000000001E-2</c:v>
                </c:pt>
              </c:numCache>
            </c:numRef>
          </c:val>
        </c:ser>
        <c:ser>
          <c:idx val="2"/>
          <c:order val="2"/>
          <c:tx>
            <c:v>6/24/2014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('2014_copy'!$O$7,'2014_copy'!$O$14,'2014_copy'!$O$22,'2014_copy'!$O$30,'2014_copy'!$O$38)</c:f>
              <c:numCache>
                <c:formatCode>#,##0.00</c:formatCode>
                <c:ptCount val="5"/>
                <c:pt idx="0">
                  <c:v>0.18</c:v>
                </c:pt>
                <c:pt idx="1">
                  <c:v>1.4999999999999999E-2</c:v>
                </c:pt>
                <c:pt idx="2">
                  <c:v>3.2000000000000001E-2</c:v>
                </c:pt>
                <c:pt idx="3">
                  <c:v>9.0999999999999998E-2</c:v>
                </c:pt>
                <c:pt idx="4">
                  <c:v>2.4E-2</c:v>
                </c:pt>
              </c:numCache>
            </c:numRef>
          </c:val>
        </c:ser>
        <c:ser>
          <c:idx val="3"/>
          <c:order val="3"/>
          <c:tx>
            <c:v>7/7/2014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('2014_copy'!$O$8,'2014_copy'!$O$15,'2014_copy'!$O$23,'2014_copy'!$O$31,'2014_copy'!$O$39)</c:f>
              <c:numCache>
                <c:formatCode>#,##0.00</c:formatCode>
                <c:ptCount val="5"/>
                <c:pt idx="0">
                  <c:v>0.31</c:v>
                </c:pt>
                <c:pt idx="1">
                  <c:v>5.8000000000000003E-2</c:v>
                </c:pt>
                <c:pt idx="2">
                  <c:v>6.7000000000000004E-2</c:v>
                </c:pt>
                <c:pt idx="3">
                  <c:v>0.22</c:v>
                </c:pt>
                <c:pt idx="4">
                  <c:v>7.1999999999999995E-2</c:v>
                </c:pt>
              </c:numCache>
            </c:numRef>
          </c:val>
        </c:ser>
        <c:ser>
          <c:idx val="4"/>
          <c:order val="4"/>
          <c:tx>
            <c:v>8/4/2014</c:v>
          </c:tx>
          <c:cat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cat>
          <c:val>
            <c:numRef>
              <c:f>('2014_copy'!$O$9,'2014_copy'!$O$16,'2014_copy'!$O$24,'2014_copy'!$O$32,'2014_copy'!$O$40)</c:f>
              <c:numCache>
                <c:formatCode>#,##0.00</c:formatCode>
                <c:ptCount val="5"/>
                <c:pt idx="0">
                  <c:v>0.14000000000000001</c:v>
                </c:pt>
                <c:pt idx="1">
                  <c:v>7.4999999999999997E-2</c:v>
                </c:pt>
                <c:pt idx="2">
                  <c:v>0.06</c:v>
                </c:pt>
                <c:pt idx="3">
                  <c:v>0.28999999999999998</c:v>
                </c:pt>
                <c:pt idx="4">
                  <c:v>7.0000000000000007E-2</c:v>
                </c:pt>
              </c:numCache>
            </c:numRef>
          </c:val>
        </c:ser>
        <c:axId val="86740992"/>
        <c:axId val="86743680"/>
      </c:barChart>
      <c:scatterChart>
        <c:scatterStyle val="lineMarker"/>
        <c:ser>
          <c:idx val="5"/>
          <c:order val="5"/>
          <c:tx>
            <c:v>Site Median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000000"/>
              </a:solidFill>
            </c:spPr>
          </c:marker>
          <c:xVal>
            <c:strRef>
              <c:f>'2014_copy'!$AZ$6:$AZ$10</c:f>
              <c:strCache>
                <c:ptCount val="5"/>
                <c:pt idx="0">
                  <c:v>PE-1</c:v>
                </c:pt>
                <c:pt idx="1">
                  <c:v>PE-2</c:v>
                </c:pt>
                <c:pt idx="2">
                  <c:v>PE-3</c:v>
                </c:pt>
                <c:pt idx="3">
                  <c:v>PE-6</c:v>
                </c:pt>
                <c:pt idx="4">
                  <c:v>PE-13</c:v>
                </c:pt>
              </c:strCache>
            </c:strRef>
          </c:xVal>
          <c:yVal>
            <c:numRef>
              <c:f>('2014_copy'!$O$10,'2014_copy'!$O$18,'2014_copy'!$O$26,'2014_copy'!$O$34,'2014_copy'!$O$42)</c:f>
              <c:numCache>
                <c:formatCode>0.000</c:formatCode>
                <c:ptCount val="5"/>
                <c:pt idx="0">
                  <c:v>0.125</c:v>
                </c:pt>
                <c:pt idx="1">
                  <c:v>5.0500000000000003E-2</c:v>
                </c:pt>
                <c:pt idx="2">
                  <c:v>5.3999999999999999E-2</c:v>
                </c:pt>
                <c:pt idx="3">
                  <c:v>0.19</c:v>
                </c:pt>
                <c:pt idx="4">
                  <c:v>5.2500000000000005E-2</c:v>
                </c:pt>
              </c:numCache>
            </c:numRef>
          </c:yVal>
        </c:ser>
        <c:axId val="86740992"/>
        <c:axId val="86743680"/>
      </c:scatterChart>
      <c:dateAx>
        <c:axId val="86740992"/>
        <c:scaling>
          <c:orientation val="minMax"/>
        </c:scaling>
        <c:axPos val="b"/>
        <c:numFmt formatCode="yyyy" sourceLinked="0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86743680"/>
        <c:crosses val="autoZero"/>
        <c:lblOffset val="100"/>
        <c:baseTimeUnit val="days"/>
      </c:dateAx>
      <c:valAx>
        <c:axId val="86743680"/>
        <c:scaling>
          <c:orientation val="minMax"/>
        </c:scaling>
        <c:axPos val="l"/>
        <c:majorGridlines>
          <c:spPr>
            <a:ln>
              <a:solidFill>
                <a:schemeClr val="tx1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Phosphorus (mg/L)</a:t>
                </a:r>
              </a:p>
            </c:rich>
          </c:tx>
          <c:layout>
            <c:manualLayout>
              <c:xMode val="edge"/>
              <c:yMode val="edge"/>
              <c:x val="7.4691798374962592E-3"/>
              <c:y val="0.29243773431184777"/>
            </c:manualLayout>
          </c:layout>
        </c:title>
        <c:numFmt formatCode="#,##0.00" sourceLinked="0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86740992"/>
        <c:crosses val="autoZero"/>
        <c:crossBetween val="between"/>
      </c:valAx>
      <c:spPr>
        <a:noFill/>
        <a:ln w="25400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26770883860668326"/>
          <c:y val="0.15273229386182777"/>
          <c:w val="0.13224327182817244"/>
          <c:h val="0.24709609342822131"/>
        </c:manualLayout>
      </c:layout>
      <c:overlay val="1"/>
      <c:spPr>
        <a:solidFill>
          <a:sysClr val="window" lastClr="FFFFFF">
            <a:lumMod val="95000"/>
          </a:sysClr>
        </a:solidFill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1357" cy="6295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0.30225</cdr:x>
      <cdr:y>0.13131</cdr:y>
    </cdr:from>
    <cdr:to>
      <cdr:x>0.6053</cdr:x>
      <cdr:y>0.16556</cdr:y>
    </cdr:to>
    <cdr:grpSp>
      <cdr:nvGrpSpPr>
        <cdr:cNvPr id="13" name="Group 1"/>
        <cdr:cNvGrpSpPr/>
      </cdr:nvGrpSpPr>
      <cdr:grpSpPr>
        <a:xfrm xmlns:a="http://schemas.openxmlformats.org/drawingml/2006/main">
          <a:off x="2623940" y="826671"/>
          <a:ext cx="2630885" cy="215624"/>
          <a:chOff x="0" y="0"/>
          <a:chExt cx="2625522" cy="215347"/>
        </a:xfrm>
      </cdr:grpSpPr>
      <cdr:sp macro="" textlink="">
        <cdr:nvSpPr>
          <cdr:cNvPr id="3" name="Straight Connector 2"/>
          <cdr:cNvSpPr/>
        </cdr:nvSpPr>
        <cdr:spPr>
          <a:xfrm xmlns:a="http://schemas.openxmlformats.org/drawingml/2006/main">
            <a:off x="0" y="124239"/>
            <a:ext cx="281602" cy="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dash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 sz="1200"/>
          </a:p>
        </cdr:txBody>
      </cdr:sp>
      <cdr:sp macro="" textlink="">
        <cdr:nvSpPr>
          <cdr:cNvPr id="4" name="TextBox 3"/>
          <cdr:cNvSpPr txBox="1"/>
        </cdr:nvSpPr>
        <cdr:spPr>
          <a:xfrm xmlns:a="http://schemas.openxmlformats.org/drawingml/2006/main">
            <a:off x="265036" y="0"/>
            <a:ext cx="2360486" cy="215347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Calibri"/>
              </a:defRPr>
            </a:lvl1pPr>
            <a:lvl2pPr marL="457200" indent="0">
              <a:defRPr sz="1100">
                <a:latin typeface="Calibri"/>
              </a:defRPr>
            </a:lvl2pPr>
            <a:lvl3pPr marL="914400" indent="0">
              <a:defRPr sz="1100">
                <a:latin typeface="Calibri"/>
              </a:defRPr>
            </a:lvl3pPr>
            <a:lvl4pPr marL="1371600" indent="0">
              <a:defRPr sz="1100">
                <a:latin typeface="Calibri"/>
              </a:defRPr>
            </a:lvl4pPr>
            <a:lvl5pPr marL="1828800" indent="0">
              <a:defRPr sz="1100">
                <a:latin typeface="Calibri"/>
              </a:defRPr>
            </a:lvl5pPr>
            <a:lvl6pPr marL="2286000" indent="0">
              <a:defRPr sz="1100">
                <a:latin typeface="Calibri"/>
              </a:defRPr>
            </a:lvl6pPr>
            <a:lvl7pPr marL="2743200" indent="0">
              <a:defRPr sz="1100">
                <a:latin typeface="Calibri"/>
              </a:defRPr>
            </a:lvl7pPr>
            <a:lvl8pPr marL="3200400" indent="0">
              <a:defRPr sz="1100">
                <a:latin typeface="Calibri"/>
              </a:defRPr>
            </a:lvl8pPr>
            <a:lvl9pPr marL="3657600" indent="0">
              <a:defRPr sz="1100">
                <a:latin typeface="Calibri"/>
              </a:defRPr>
            </a:lvl9pPr>
          </a:lstStyle>
          <a:p xmlns:a="http://schemas.openxmlformats.org/drawingml/2006/main">
            <a:pPr rtl="0"/>
            <a:r>
              <a:rPr lang="en-US" sz="1200" b="0" i="0" baseline="0">
                <a:latin typeface="Calibri"/>
                <a:ea typeface="+mn-ea"/>
                <a:cs typeface="+mn-cs"/>
              </a:rPr>
              <a:t>Delaware River WRAPS 10-year Perry Lake </a:t>
            </a:r>
          </a:p>
          <a:p xmlns:a="http://schemas.openxmlformats.org/drawingml/2006/main">
            <a:pPr rtl="0"/>
            <a:r>
              <a:rPr lang="en-US" sz="1200" b="0" i="0" baseline="0">
                <a:latin typeface="Calibri"/>
                <a:ea typeface="+mn-ea"/>
                <a:cs typeface="+mn-cs"/>
              </a:rPr>
              <a:t>TN milestone= 0.75 mg/L</a:t>
            </a:r>
            <a:endParaRPr lang="en-US" sz="1200"/>
          </a:p>
        </cdr:txBody>
      </cdr:sp>
    </cdr:grpSp>
  </cdr:relSizeAnchor>
  <cdr:relSizeAnchor xmlns:cdr="http://schemas.openxmlformats.org/drawingml/2006/chartDrawing">
    <cdr:from>
      <cdr:x>0.08037</cdr:x>
      <cdr:y>0.58568</cdr:y>
    </cdr:from>
    <cdr:to>
      <cdr:x>0.98005</cdr:x>
      <cdr:y>0.59021</cdr:y>
    </cdr:to>
    <cdr:sp macro="" textlink="">
      <cdr:nvSpPr>
        <cdr:cNvPr id="9" name="Straight Connector 8"/>
        <cdr:cNvSpPr/>
      </cdr:nvSpPr>
      <cdr:spPr>
        <a:xfrm xmlns:a="http://schemas.openxmlformats.org/drawingml/2006/main" flipV="1">
          <a:off x="697712" y="3687190"/>
          <a:ext cx="7810444" cy="2851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81357" cy="6295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0.10601</cdr:x>
      <cdr:y>0.75726</cdr:y>
    </cdr:from>
    <cdr:to>
      <cdr:x>0.97838</cdr:x>
      <cdr:y>0.7589</cdr:y>
    </cdr:to>
    <cdr:sp macro="" textlink="">
      <cdr:nvSpPr>
        <cdr:cNvPr id="2" name="Straight Connector 1"/>
        <cdr:cNvSpPr/>
      </cdr:nvSpPr>
      <cdr:spPr>
        <a:xfrm xmlns:a="http://schemas.openxmlformats.org/drawingml/2006/main">
          <a:off x="920351" y="4767367"/>
          <a:ext cx="7573355" cy="103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0.41706</cdr:x>
      <cdr:y>0.17334</cdr:y>
    </cdr:from>
    <cdr:to>
      <cdr:x>0.72012</cdr:x>
      <cdr:y>0.20759</cdr:y>
    </cdr:to>
    <cdr:grpSp>
      <cdr:nvGrpSpPr>
        <cdr:cNvPr id="10" name="Group 2"/>
        <cdr:cNvGrpSpPr/>
      </cdr:nvGrpSpPr>
      <cdr:grpSpPr>
        <a:xfrm xmlns:a="http://schemas.openxmlformats.org/drawingml/2006/main">
          <a:off x="3620647" y="1091274"/>
          <a:ext cx="2630972" cy="215624"/>
          <a:chOff x="0" y="0"/>
          <a:chExt cx="2625531" cy="215347"/>
        </a:xfrm>
      </cdr:grpSpPr>
      <cdr:sp macro="" textlink="">
        <cdr:nvSpPr>
          <cdr:cNvPr id="4" name="Straight Connector 3"/>
          <cdr:cNvSpPr/>
        </cdr:nvSpPr>
        <cdr:spPr>
          <a:xfrm xmlns:a="http://schemas.openxmlformats.org/drawingml/2006/main">
            <a:off x="0" y="124239"/>
            <a:ext cx="281603" cy="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dash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 sz="12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5" name="TextBox 3"/>
          <cdr:cNvSpPr txBox="1"/>
        </cdr:nvSpPr>
        <cdr:spPr>
          <a:xfrm xmlns:a="http://schemas.openxmlformats.org/drawingml/2006/main">
            <a:off x="265037" y="0"/>
            <a:ext cx="2360494" cy="215347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Calibri"/>
              </a:defRPr>
            </a:lvl1pPr>
            <a:lvl2pPr marL="457200" indent="0">
              <a:defRPr sz="1100">
                <a:latin typeface="Calibri"/>
              </a:defRPr>
            </a:lvl2pPr>
            <a:lvl3pPr marL="914400" indent="0">
              <a:defRPr sz="1100">
                <a:latin typeface="Calibri"/>
              </a:defRPr>
            </a:lvl3pPr>
            <a:lvl4pPr marL="1371600" indent="0">
              <a:defRPr sz="1100">
                <a:latin typeface="Calibri"/>
              </a:defRPr>
            </a:lvl4pPr>
            <a:lvl5pPr marL="1828800" indent="0">
              <a:defRPr sz="1100">
                <a:latin typeface="Calibri"/>
              </a:defRPr>
            </a:lvl5pPr>
            <a:lvl6pPr marL="2286000" indent="0">
              <a:defRPr sz="1100">
                <a:latin typeface="Calibri"/>
              </a:defRPr>
            </a:lvl6pPr>
            <a:lvl7pPr marL="2743200" indent="0">
              <a:defRPr sz="1100">
                <a:latin typeface="Calibri"/>
              </a:defRPr>
            </a:lvl7pPr>
            <a:lvl8pPr marL="3200400" indent="0">
              <a:defRPr sz="1100">
                <a:latin typeface="Calibri"/>
              </a:defRPr>
            </a:lvl8pPr>
            <a:lvl9pPr marL="3657600" indent="0">
              <a:defRPr sz="1100">
                <a:latin typeface="Calibri"/>
              </a:defRPr>
            </a:lvl9pPr>
          </a:lstStyle>
          <a:p xmlns:a="http://schemas.openxmlformats.org/drawingml/2006/main">
            <a:pPr rtl="0"/>
            <a:r>
              <a:rPr lang="en-US" sz="1200" b="0" i="0" baseline="0">
                <a:latin typeface="Calibri"/>
                <a:ea typeface="+mn-ea"/>
                <a:cs typeface="+mn-cs"/>
              </a:rPr>
              <a:t>Delaware River WRAPS 10-Year Mean </a:t>
            </a:r>
          </a:p>
          <a:p xmlns:a="http://schemas.openxmlformats.org/drawingml/2006/main">
            <a:pPr rtl="0"/>
            <a:r>
              <a:rPr lang="en-US" sz="1200" b="0" i="0" baseline="0">
                <a:latin typeface="Calibri"/>
                <a:ea typeface="+mn-ea"/>
                <a:cs typeface="+mn-cs"/>
              </a:rPr>
              <a:t>TP Goal=0.06 mg/L</a:t>
            </a:r>
            <a:endParaRPr lang="en-US" sz="1200"/>
          </a:p>
        </cdr:txBody>
      </cdr: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>
  <sheetPr codeName="Sheet17"/>
  <dimension ref="A1:CA1028"/>
  <sheetViews>
    <sheetView zoomScale="70" zoomScaleNormal="70" workbookViewId="0">
      <selection activeCell="U4" sqref="U4"/>
    </sheetView>
  </sheetViews>
  <sheetFormatPr defaultColWidth="8.88671875" defaultRowHeight="13.8"/>
  <cols>
    <col min="1" max="1" width="8.6640625" style="47" customWidth="1"/>
    <col min="2" max="2" width="6.6640625" style="6" customWidth="1"/>
    <col min="3" max="3" width="11" style="8" customWidth="1"/>
    <col min="4" max="10" width="7.44140625" style="9" customWidth="1"/>
    <col min="11" max="11" width="8.109375" style="10" customWidth="1"/>
    <col min="12" max="12" width="9.109375" style="10" customWidth="1"/>
    <col min="13" max="13" width="6.6640625" style="10" customWidth="1"/>
    <col min="14" max="14" width="8" style="10" customWidth="1"/>
    <col min="15" max="15" width="6.6640625" style="10" customWidth="1"/>
    <col min="16" max="16" width="9.44140625" style="10" customWidth="1"/>
    <col min="17" max="17" width="8.88671875" style="12" customWidth="1"/>
    <col min="18" max="18" width="10" style="12" customWidth="1"/>
    <col min="19" max="19" width="8.88671875" style="12"/>
    <col min="20" max="20" width="10.109375" style="12" customWidth="1"/>
    <col min="21" max="23" width="8.88671875" style="12"/>
    <col min="24" max="16384" width="8.88671875" style="51"/>
  </cols>
  <sheetData>
    <row r="1" spans="1:23">
      <c r="A1" s="49" t="s">
        <v>0</v>
      </c>
      <c r="B1" s="2" t="s">
        <v>1</v>
      </c>
      <c r="C1" s="3" t="s">
        <v>2</v>
      </c>
      <c r="D1" s="4" t="s">
        <v>15</v>
      </c>
      <c r="E1" s="4"/>
      <c r="F1" s="4"/>
      <c r="G1" s="4"/>
      <c r="H1" s="4"/>
      <c r="I1" s="4"/>
      <c r="J1" s="4"/>
      <c r="K1" s="5" t="s">
        <v>3</v>
      </c>
      <c r="L1" s="5" t="s">
        <v>4</v>
      </c>
      <c r="M1" s="5" t="s">
        <v>5</v>
      </c>
      <c r="N1" s="5" t="s">
        <v>14</v>
      </c>
      <c r="O1" s="5" t="s">
        <v>6</v>
      </c>
      <c r="P1" s="5" t="s">
        <v>7</v>
      </c>
      <c r="Q1" s="115" t="s">
        <v>26</v>
      </c>
      <c r="R1" s="50" t="s">
        <v>27</v>
      </c>
      <c r="S1" s="50" t="s">
        <v>28</v>
      </c>
      <c r="T1" s="50" t="s">
        <v>29</v>
      </c>
      <c r="U1" s="50" t="s">
        <v>30</v>
      </c>
      <c r="V1" s="50" t="s">
        <v>35</v>
      </c>
      <c r="W1" s="50" t="s">
        <v>36</v>
      </c>
    </row>
    <row r="2" spans="1:23">
      <c r="A2" s="49"/>
      <c r="B2" s="2" t="s">
        <v>8</v>
      </c>
      <c r="C2" s="3" t="s">
        <v>31</v>
      </c>
      <c r="D2" s="4" t="s">
        <v>16</v>
      </c>
      <c r="E2" s="4"/>
      <c r="F2" s="4"/>
      <c r="G2" s="4"/>
      <c r="H2" s="4"/>
      <c r="I2" s="4"/>
      <c r="J2" s="4"/>
      <c r="K2" s="5" t="s">
        <v>10</v>
      </c>
      <c r="L2" s="5" t="s">
        <v>10</v>
      </c>
      <c r="M2" s="5" t="s">
        <v>10</v>
      </c>
      <c r="N2" s="5" t="s">
        <v>10</v>
      </c>
      <c r="O2" s="5" t="s">
        <v>10</v>
      </c>
      <c r="P2" s="5" t="s">
        <v>10</v>
      </c>
      <c r="Q2" s="115" t="s">
        <v>32</v>
      </c>
      <c r="R2" s="50" t="s">
        <v>33</v>
      </c>
      <c r="S2" s="50" t="s">
        <v>10</v>
      </c>
      <c r="T2" s="50" t="s">
        <v>9</v>
      </c>
      <c r="U2" s="50" t="s">
        <v>8</v>
      </c>
      <c r="V2" s="50" t="s">
        <v>37</v>
      </c>
      <c r="W2" s="50" t="s">
        <v>10</v>
      </c>
    </row>
    <row r="3" spans="1:23" s="14" customFormat="1">
      <c r="A3" s="52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116"/>
      <c r="R3" s="116"/>
      <c r="S3" s="116"/>
      <c r="T3" s="116"/>
      <c r="U3" s="116"/>
      <c r="V3" s="116"/>
      <c r="W3" s="116"/>
    </row>
    <row r="4" spans="1:23">
      <c r="A4" s="54" t="s">
        <v>17</v>
      </c>
      <c r="B4" s="6">
        <v>0.3</v>
      </c>
      <c r="C4" s="54" t="s">
        <v>47</v>
      </c>
      <c r="D4" s="55">
        <v>1155</v>
      </c>
      <c r="E4" s="55"/>
      <c r="F4" s="55"/>
      <c r="G4" s="55"/>
      <c r="H4" s="55"/>
      <c r="I4" s="55"/>
      <c r="J4" s="55"/>
      <c r="K4" s="56" t="s">
        <v>40</v>
      </c>
      <c r="L4" s="56">
        <v>0.12</v>
      </c>
      <c r="M4" s="56" t="s">
        <v>46</v>
      </c>
      <c r="N4" s="57">
        <f t="shared" ref="N4:N9" si="0">SUM(L4:M4)</f>
        <v>0.12</v>
      </c>
      <c r="O4" s="56">
        <v>3.2000000000000001E-2</v>
      </c>
      <c r="P4" s="56">
        <v>2.1999999999999999E-2</v>
      </c>
      <c r="Q4" s="58">
        <f t="shared" ref="Q4:Q9" si="1">N4/O4</f>
        <v>3.75</v>
      </c>
      <c r="R4" s="63">
        <v>14.7</v>
      </c>
      <c r="S4" s="117">
        <v>17</v>
      </c>
      <c r="T4" s="118"/>
      <c r="U4" s="63"/>
      <c r="V4" s="63"/>
      <c r="W4" s="117">
        <v>140</v>
      </c>
    </row>
    <row r="5" spans="1:23">
      <c r="A5" s="54" t="s">
        <v>17</v>
      </c>
      <c r="B5" s="6">
        <v>0.3</v>
      </c>
      <c r="C5" s="54" t="s">
        <v>48</v>
      </c>
      <c r="D5" s="55">
        <v>1215</v>
      </c>
      <c r="E5" s="55"/>
      <c r="F5" s="55"/>
      <c r="G5" s="55"/>
      <c r="H5" s="55"/>
      <c r="I5" s="55"/>
      <c r="J5" s="55"/>
      <c r="K5" s="56">
        <v>0.22</v>
      </c>
      <c r="L5" s="56">
        <v>0.3</v>
      </c>
      <c r="M5" s="56">
        <v>0.99</v>
      </c>
      <c r="N5" s="57">
        <f t="shared" si="0"/>
        <v>1.29</v>
      </c>
      <c r="O5" s="56">
        <v>0.08</v>
      </c>
      <c r="P5" s="56">
        <v>0.1</v>
      </c>
      <c r="Q5" s="58">
        <f t="shared" si="1"/>
        <v>16.125</v>
      </c>
      <c r="R5" s="63">
        <v>56.2</v>
      </c>
      <c r="S5" s="117">
        <v>14</v>
      </c>
      <c r="T5" s="118"/>
      <c r="U5" s="63"/>
      <c r="V5" s="63"/>
      <c r="W5" s="63"/>
    </row>
    <row r="6" spans="1:23">
      <c r="A6" s="54" t="s">
        <v>17</v>
      </c>
      <c r="B6" s="6">
        <v>0.3</v>
      </c>
      <c r="C6" s="54" t="s">
        <v>49</v>
      </c>
      <c r="D6" s="55">
        <v>1230</v>
      </c>
      <c r="E6" s="55"/>
      <c r="F6" s="55"/>
      <c r="G6" s="55"/>
      <c r="H6" s="55"/>
      <c r="I6" s="55"/>
      <c r="J6" s="55"/>
      <c r="K6" s="56">
        <v>0.14000000000000001</v>
      </c>
      <c r="L6" s="56">
        <v>0.28000000000000003</v>
      </c>
      <c r="M6" s="56">
        <v>0.76</v>
      </c>
      <c r="N6" s="57">
        <f t="shared" si="0"/>
        <v>1.04</v>
      </c>
      <c r="O6" s="56">
        <v>0.11</v>
      </c>
      <c r="P6" s="56">
        <v>6.9000000000000006E-2</v>
      </c>
      <c r="Q6" s="58">
        <f t="shared" si="1"/>
        <v>9.454545454545455</v>
      </c>
      <c r="R6" s="63">
        <v>45.9</v>
      </c>
      <c r="S6" s="117">
        <v>33</v>
      </c>
      <c r="T6" s="118"/>
      <c r="U6" s="63"/>
      <c r="V6" s="63"/>
      <c r="W6" s="63"/>
    </row>
    <row r="7" spans="1:23">
      <c r="A7" s="54" t="s">
        <v>17</v>
      </c>
      <c r="B7" s="6">
        <v>0.3</v>
      </c>
      <c r="C7" s="61">
        <v>41827</v>
      </c>
      <c r="D7" s="62">
        <v>945</v>
      </c>
      <c r="E7" s="62"/>
      <c r="F7" s="62"/>
      <c r="G7" s="62"/>
      <c r="H7" s="62"/>
      <c r="I7" s="62"/>
      <c r="J7" s="62"/>
      <c r="K7" s="60">
        <v>0.11</v>
      </c>
      <c r="L7" s="60">
        <v>0.28999999999999998</v>
      </c>
      <c r="M7" s="60">
        <v>0.67</v>
      </c>
      <c r="N7" s="57">
        <f t="shared" si="0"/>
        <v>0.96</v>
      </c>
      <c r="O7" s="60">
        <v>0.18</v>
      </c>
      <c r="P7" s="60">
        <v>0.13</v>
      </c>
      <c r="Q7" s="58">
        <f t="shared" si="1"/>
        <v>5.333333333333333</v>
      </c>
      <c r="R7" s="63">
        <v>22.1</v>
      </c>
      <c r="S7" s="63">
        <v>13.3</v>
      </c>
      <c r="T7" s="63"/>
      <c r="U7" s="63"/>
      <c r="V7" s="63"/>
      <c r="W7" s="63"/>
    </row>
    <row r="8" spans="1:23" ht="14.4">
      <c r="A8" s="54" t="s">
        <v>17</v>
      </c>
      <c r="B8" s="6">
        <v>0.3</v>
      </c>
      <c r="C8" s="48">
        <v>41855</v>
      </c>
      <c r="D8" s="62" t="s">
        <v>24</v>
      </c>
      <c r="E8" s="62"/>
      <c r="F8" s="62"/>
      <c r="G8" s="62"/>
      <c r="H8" s="62"/>
      <c r="I8" s="62"/>
      <c r="J8" s="62"/>
      <c r="K8" s="64">
        <v>0.4</v>
      </c>
      <c r="L8" s="65">
        <v>4.4999999999999998E-2</v>
      </c>
      <c r="M8" s="64">
        <v>0.84</v>
      </c>
      <c r="N8" s="57">
        <f t="shared" si="0"/>
        <v>0.88500000000000001</v>
      </c>
      <c r="O8" s="64">
        <v>0.31</v>
      </c>
      <c r="P8" s="64">
        <v>0.19</v>
      </c>
      <c r="Q8" s="58">
        <f t="shared" si="1"/>
        <v>2.8548387096774195</v>
      </c>
      <c r="R8" s="63">
        <v>7.7</v>
      </c>
      <c r="S8" s="66">
        <v>48.8</v>
      </c>
      <c r="T8" s="63"/>
      <c r="U8" s="63"/>
      <c r="V8" s="63"/>
      <c r="W8" s="63"/>
    </row>
    <row r="9" spans="1:23" ht="14.4">
      <c r="A9" s="54" t="s">
        <v>17</v>
      </c>
      <c r="B9" s="6">
        <v>0.3</v>
      </c>
      <c r="C9" s="67">
        <v>41884</v>
      </c>
      <c r="D9" s="62" t="s">
        <v>50</v>
      </c>
      <c r="E9" s="62"/>
      <c r="F9" s="62"/>
      <c r="G9" s="62"/>
      <c r="H9" s="62"/>
      <c r="I9" s="62"/>
      <c r="J9" s="62"/>
      <c r="K9" s="68">
        <v>6.5000000000000002E-2</v>
      </c>
      <c r="L9" s="60">
        <v>0.14000000000000001</v>
      </c>
      <c r="M9" s="60">
        <v>0.5</v>
      </c>
      <c r="N9" s="57">
        <f t="shared" si="0"/>
        <v>0.64</v>
      </c>
      <c r="O9" s="60">
        <v>0.14000000000000001</v>
      </c>
      <c r="P9" s="68">
        <v>8.7999999999999995E-2</v>
      </c>
      <c r="Q9" s="58">
        <f t="shared" si="1"/>
        <v>4.5714285714285712</v>
      </c>
      <c r="R9" s="119">
        <v>3</v>
      </c>
      <c r="S9" s="63">
        <v>11.4</v>
      </c>
      <c r="T9" s="63"/>
      <c r="U9" s="63"/>
      <c r="V9" s="63"/>
      <c r="W9" s="63"/>
    </row>
    <row r="10" spans="1:23">
      <c r="A10" s="69" t="s">
        <v>45</v>
      </c>
      <c r="B10" s="70"/>
      <c r="C10" s="71"/>
      <c r="D10" s="72"/>
      <c r="E10" s="72"/>
      <c r="F10" s="72"/>
      <c r="G10" s="72"/>
      <c r="H10" s="72"/>
      <c r="I10" s="72"/>
      <c r="J10" s="72"/>
      <c r="K10" s="73">
        <f>MEDIAN(K4:K9)</f>
        <v>0.14000000000000001</v>
      </c>
      <c r="L10" s="73">
        <f t="shared" ref="L10:W10" si="2">MEDIAN(L4:L9)</f>
        <v>0.21000000000000002</v>
      </c>
      <c r="M10" s="73">
        <f t="shared" si="2"/>
        <v>0.76</v>
      </c>
      <c r="N10" s="73">
        <f t="shared" si="2"/>
        <v>0.92249999999999999</v>
      </c>
      <c r="O10" s="73">
        <f t="shared" si="2"/>
        <v>0.125</v>
      </c>
      <c r="P10" s="73">
        <f>MEDIAN(P4:P9)</f>
        <v>9.4E-2</v>
      </c>
      <c r="Q10" s="120">
        <f t="shared" si="2"/>
        <v>4.9523809523809526</v>
      </c>
      <c r="R10" s="120">
        <f t="shared" si="2"/>
        <v>18.399999999999999</v>
      </c>
      <c r="S10" s="120">
        <f>MEDIAN(S4:S9)</f>
        <v>15.5</v>
      </c>
      <c r="T10" s="120"/>
      <c r="U10" s="120"/>
      <c r="V10" s="120"/>
      <c r="W10" s="120">
        <f t="shared" si="2"/>
        <v>140</v>
      </c>
    </row>
    <row r="11" spans="1:23">
      <c r="A11" s="69" t="s">
        <v>38</v>
      </c>
      <c r="B11" s="70"/>
      <c r="C11" s="71"/>
      <c r="D11" s="72"/>
      <c r="E11" s="72"/>
      <c r="F11" s="72"/>
      <c r="G11" s="72"/>
      <c r="H11" s="72"/>
      <c r="I11" s="72"/>
      <c r="J11" s="72"/>
      <c r="K11" s="73">
        <f>AVERAGE(K4:K9)</f>
        <v>0.187</v>
      </c>
      <c r="L11" s="73">
        <f t="shared" ref="L11:W11" si="3">AVERAGE(L4:L9)</f>
        <v>0.1958333333333333</v>
      </c>
      <c r="M11" s="73">
        <f t="shared" si="3"/>
        <v>0.752</v>
      </c>
      <c r="N11" s="73">
        <f t="shared" si="3"/>
        <v>0.8224999999999999</v>
      </c>
      <c r="O11" s="73">
        <f t="shared" si="3"/>
        <v>0.14199999999999999</v>
      </c>
      <c r="P11" s="73">
        <f>AVERAGE(P4:P9)</f>
        <v>9.9833333333333329E-2</v>
      </c>
      <c r="Q11" s="120">
        <f t="shared" si="3"/>
        <v>7.0148576781641294</v>
      </c>
      <c r="R11" s="120">
        <f t="shared" si="3"/>
        <v>24.933333333333334</v>
      </c>
      <c r="S11" s="120">
        <f>AVERAGE(S4:S9)</f>
        <v>22.916666666666668</v>
      </c>
      <c r="T11" s="120"/>
      <c r="U11" s="120"/>
      <c r="V11" s="120"/>
      <c r="W11" s="120">
        <f t="shared" si="3"/>
        <v>140</v>
      </c>
    </row>
    <row r="12" spans="1:23">
      <c r="A12" s="54" t="s">
        <v>18</v>
      </c>
      <c r="B12" s="6">
        <v>0.3</v>
      </c>
      <c r="C12" s="54" t="s">
        <v>47</v>
      </c>
      <c r="D12" s="55">
        <v>1105</v>
      </c>
      <c r="E12" s="55"/>
      <c r="F12" s="55"/>
      <c r="G12" s="55"/>
      <c r="H12" s="55"/>
      <c r="I12" s="55"/>
      <c r="J12" s="55"/>
      <c r="K12" s="56" t="s">
        <v>40</v>
      </c>
      <c r="L12" s="56">
        <v>0.15</v>
      </c>
      <c r="M12" s="56">
        <v>0.56999999999999995</v>
      </c>
      <c r="N12" s="57">
        <f t="shared" ref="N12:N17" si="4">SUM(L12:M12)</f>
        <v>0.72</v>
      </c>
      <c r="O12" s="56">
        <v>3.4000000000000002E-2</v>
      </c>
      <c r="P12" s="56">
        <v>2.4E-2</v>
      </c>
      <c r="Q12" s="58">
        <f t="shared" ref="Q12:Q17" si="5">N12/O12</f>
        <v>21.176470588235293</v>
      </c>
      <c r="R12" s="63">
        <v>18.3</v>
      </c>
      <c r="S12" s="117">
        <v>18</v>
      </c>
      <c r="T12" s="117">
        <v>33</v>
      </c>
      <c r="U12" s="63">
        <v>0.55000000000000004</v>
      </c>
      <c r="V12" s="63"/>
      <c r="W12" s="117">
        <v>140</v>
      </c>
    </row>
    <row r="13" spans="1:23">
      <c r="A13" s="54" t="s">
        <v>18</v>
      </c>
      <c r="B13" s="6">
        <v>0.3</v>
      </c>
      <c r="C13" s="54" t="s">
        <v>48</v>
      </c>
      <c r="D13" s="55">
        <v>1130</v>
      </c>
      <c r="E13" s="55"/>
      <c r="F13" s="55"/>
      <c r="G13" s="55"/>
      <c r="H13" s="55"/>
      <c r="I13" s="55"/>
      <c r="J13" s="55"/>
      <c r="K13" s="56">
        <v>0.12</v>
      </c>
      <c r="L13" s="56">
        <v>0.3</v>
      </c>
      <c r="M13" s="56">
        <v>0.66</v>
      </c>
      <c r="N13" s="57">
        <f t="shared" si="4"/>
        <v>0.96</v>
      </c>
      <c r="O13" s="56">
        <v>4.2999999999999997E-2</v>
      </c>
      <c r="P13" s="56">
        <v>4.1000000000000002E-2</v>
      </c>
      <c r="Q13" s="58">
        <f t="shared" si="5"/>
        <v>22.325581395348838</v>
      </c>
      <c r="R13" s="63">
        <v>0</v>
      </c>
      <c r="S13" s="117">
        <v>2.6</v>
      </c>
      <c r="T13" s="117">
        <v>1.8</v>
      </c>
      <c r="U13" s="63">
        <v>0.9</v>
      </c>
      <c r="V13" s="63"/>
      <c r="W13" s="63"/>
    </row>
    <row r="14" spans="1:23">
      <c r="A14" s="54" t="s">
        <v>18</v>
      </c>
      <c r="B14" s="6">
        <v>0.3</v>
      </c>
      <c r="C14" s="54" t="s">
        <v>49</v>
      </c>
      <c r="D14" s="55">
        <v>1000</v>
      </c>
      <c r="E14" s="55"/>
      <c r="F14" s="55"/>
      <c r="G14" s="55"/>
      <c r="H14" s="55"/>
      <c r="I14" s="55"/>
      <c r="J14" s="55"/>
      <c r="K14" s="56" t="s">
        <v>40</v>
      </c>
      <c r="L14" s="56" t="s">
        <v>51</v>
      </c>
      <c r="M14" s="56">
        <v>0.56000000000000005</v>
      </c>
      <c r="N14" s="57">
        <f t="shared" si="4"/>
        <v>0.56000000000000005</v>
      </c>
      <c r="O14" s="56">
        <v>1.4999999999999999E-2</v>
      </c>
      <c r="P14" s="56">
        <v>8.5000000000000006E-3</v>
      </c>
      <c r="Q14" s="58">
        <f t="shared" si="5"/>
        <v>37.333333333333336</v>
      </c>
      <c r="R14" s="63">
        <v>4.2</v>
      </c>
      <c r="S14" s="117">
        <v>5.8</v>
      </c>
      <c r="T14" s="117">
        <v>1.5</v>
      </c>
      <c r="U14" s="63">
        <v>1.05</v>
      </c>
      <c r="V14" s="63"/>
      <c r="W14" s="63"/>
    </row>
    <row r="15" spans="1:23">
      <c r="A15" s="54" t="s">
        <v>18</v>
      </c>
      <c r="B15" s="6">
        <v>0.3</v>
      </c>
      <c r="C15" s="74">
        <v>41827</v>
      </c>
      <c r="D15" s="75">
        <v>1030</v>
      </c>
      <c r="E15" s="75"/>
      <c r="F15" s="75"/>
      <c r="G15" s="75"/>
      <c r="H15" s="75"/>
      <c r="I15" s="75"/>
      <c r="J15" s="75"/>
      <c r="K15" s="68" t="s">
        <v>52</v>
      </c>
      <c r="L15" s="60">
        <v>0.24</v>
      </c>
      <c r="M15" s="60">
        <v>0.55000000000000004</v>
      </c>
      <c r="N15" s="57">
        <f t="shared" si="4"/>
        <v>0.79</v>
      </c>
      <c r="O15" s="68">
        <v>5.8000000000000003E-2</v>
      </c>
      <c r="P15" s="68">
        <v>3.4000000000000002E-2</v>
      </c>
      <c r="Q15" s="58">
        <f t="shared" si="5"/>
        <v>13.620689655172415</v>
      </c>
      <c r="R15" s="63">
        <v>0</v>
      </c>
      <c r="S15" s="63">
        <v>4.4000000000000004</v>
      </c>
      <c r="T15" s="63"/>
      <c r="U15" s="63">
        <v>0.9</v>
      </c>
      <c r="V15" s="63"/>
      <c r="W15" s="63"/>
    </row>
    <row r="16" spans="1:23" ht="14.4">
      <c r="A16" s="54" t="s">
        <v>18</v>
      </c>
      <c r="B16" s="6">
        <v>0.3</v>
      </c>
      <c r="C16" s="48">
        <v>41855</v>
      </c>
      <c r="D16" s="75" t="s">
        <v>12</v>
      </c>
      <c r="E16" s="75"/>
      <c r="F16" s="75"/>
      <c r="G16" s="75"/>
      <c r="H16" s="75"/>
      <c r="I16" s="75"/>
      <c r="J16" s="75"/>
      <c r="K16" s="65">
        <v>3.4000000000000002E-2</v>
      </c>
      <c r="L16" s="64">
        <v>0.14000000000000001</v>
      </c>
      <c r="M16" s="64">
        <v>0.42</v>
      </c>
      <c r="N16" s="57">
        <f t="shared" si="4"/>
        <v>0.56000000000000005</v>
      </c>
      <c r="O16" s="65">
        <v>7.4999999999999997E-2</v>
      </c>
      <c r="P16" s="65">
        <v>5.0999999999999997E-2</v>
      </c>
      <c r="Q16" s="58">
        <f t="shared" si="5"/>
        <v>7.4666666666666677</v>
      </c>
      <c r="R16" s="63">
        <v>7.9</v>
      </c>
      <c r="S16" s="66">
        <v>4.8</v>
      </c>
      <c r="T16" s="66"/>
      <c r="U16" s="63">
        <v>1.3</v>
      </c>
      <c r="V16" s="63"/>
      <c r="W16" s="63"/>
    </row>
    <row r="17" spans="1:23" ht="14.4">
      <c r="A17" s="54" t="s">
        <v>18</v>
      </c>
      <c r="B17" s="6">
        <v>0.3</v>
      </c>
      <c r="C17" s="67">
        <v>41884</v>
      </c>
      <c r="D17" s="75" t="s">
        <v>22</v>
      </c>
      <c r="E17" s="75"/>
      <c r="F17" s="75"/>
      <c r="G17" s="75"/>
      <c r="H17" s="75"/>
      <c r="I17" s="75"/>
      <c r="J17" s="75"/>
      <c r="K17" s="68" t="s">
        <v>52</v>
      </c>
      <c r="L17" s="68">
        <v>6.9000000000000006E-2</v>
      </c>
      <c r="M17" s="60">
        <v>0.47</v>
      </c>
      <c r="N17" s="57">
        <f t="shared" si="4"/>
        <v>0.53899999999999992</v>
      </c>
      <c r="O17" s="60">
        <v>0.11</v>
      </c>
      <c r="P17" s="68">
        <v>6.7000000000000004E-2</v>
      </c>
      <c r="Q17" s="58">
        <f t="shared" si="5"/>
        <v>4.8999999999999995</v>
      </c>
      <c r="R17" s="63">
        <v>0</v>
      </c>
      <c r="S17" s="63">
        <v>5.4</v>
      </c>
      <c r="T17" s="63"/>
      <c r="U17" s="63">
        <v>1</v>
      </c>
      <c r="V17" s="63"/>
      <c r="W17" s="63"/>
    </row>
    <row r="18" spans="1:23">
      <c r="A18" s="69" t="s">
        <v>45</v>
      </c>
      <c r="B18" s="70"/>
      <c r="C18" s="71"/>
      <c r="D18" s="72"/>
      <c r="E18" s="72"/>
      <c r="F18" s="72"/>
      <c r="G18" s="72"/>
      <c r="H18" s="72"/>
      <c r="I18" s="72"/>
      <c r="J18" s="72"/>
      <c r="K18" s="73">
        <f>MEDIAN(K12:K17)</f>
        <v>7.6999999999999999E-2</v>
      </c>
      <c r="L18" s="73">
        <f t="shared" ref="L18:O18" si="6">MEDIAN(L12:L17)</f>
        <v>0.15</v>
      </c>
      <c r="M18" s="73">
        <f t="shared" si="6"/>
        <v>0.55500000000000005</v>
      </c>
      <c r="N18" s="73">
        <f t="shared" si="6"/>
        <v>0.64</v>
      </c>
      <c r="O18" s="73">
        <f t="shared" si="6"/>
        <v>5.0500000000000003E-2</v>
      </c>
      <c r="P18" s="73">
        <f>MEDIAN(P12:P17)</f>
        <v>3.7500000000000006E-2</v>
      </c>
      <c r="Q18" s="120">
        <f t="shared" ref="Q18:R18" si="7">MEDIAN(Q12:Q17)</f>
        <v>17.398580121703855</v>
      </c>
      <c r="R18" s="120">
        <f t="shared" si="7"/>
        <v>2.1</v>
      </c>
      <c r="S18" s="120">
        <f>MEDIAN(S12:S17)</f>
        <v>5.0999999999999996</v>
      </c>
      <c r="T18" s="120">
        <f>MEDIAN(T12:T17)</f>
        <v>1.8</v>
      </c>
      <c r="U18" s="120">
        <f t="shared" ref="U18" si="8">MEDIAN(U12:U17)</f>
        <v>0.95</v>
      </c>
      <c r="V18" s="120"/>
      <c r="W18" s="120">
        <f t="shared" ref="W18" si="9">MEDIAN(W12:W17)</f>
        <v>140</v>
      </c>
    </row>
    <row r="19" spans="1:23">
      <c r="A19" s="69" t="s">
        <v>38</v>
      </c>
      <c r="B19" s="70"/>
      <c r="C19" s="71"/>
      <c r="D19" s="72"/>
      <c r="E19" s="72"/>
      <c r="F19" s="72"/>
      <c r="G19" s="72"/>
      <c r="H19" s="72"/>
      <c r="I19" s="72"/>
      <c r="J19" s="72"/>
      <c r="K19" s="73">
        <f>AVERAGE(K12:K17)</f>
        <v>7.6999999999999999E-2</v>
      </c>
      <c r="L19" s="73">
        <f t="shared" ref="L19:W19" si="10">AVERAGE(L12:L17)</f>
        <v>0.17980000000000002</v>
      </c>
      <c r="M19" s="73">
        <f t="shared" si="10"/>
        <v>0.53833333333333322</v>
      </c>
      <c r="N19" s="73">
        <f t="shared" si="10"/>
        <v>0.6881666666666667</v>
      </c>
      <c r="O19" s="73">
        <f t="shared" si="10"/>
        <v>5.5833333333333325E-2</v>
      </c>
      <c r="P19" s="73">
        <f>AVERAGE(P12:P17)</f>
        <v>3.7583333333333337E-2</v>
      </c>
      <c r="Q19" s="120">
        <f t="shared" si="10"/>
        <v>17.803790273126094</v>
      </c>
      <c r="R19" s="120">
        <f t="shared" si="10"/>
        <v>5.0666666666666664</v>
      </c>
      <c r="S19" s="120">
        <f>AVERAGE(S12:S17)</f>
        <v>6.833333333333333</v>
      </c>
      <c r="T19" s="120">
        <f>AVERAGE(T12:T17)</f>
        <v>12.1</v>
      </c>
      <c r="U19" s="120">
        <f t="shared" si="10"/>
        <v>0.95000000000000007</v>
      </c>
      <c r="V19" s="120"/>
      <c r="W19" s="120">
        <f t="shared" si="10"/>
        <v>140</v>
      </c>
    </row>
    <row r="20" spans="1:23">
      <c r="A20" s="54" t="s">
        <v>39</v>
      </c>
      <c r="B20" s="6">
        <v>0.3</v>
      </c>
      <c r="C20" s="54" t="s">
        <v>47</v>
      </c>
      <c r="D20" s="55">
        <v>1120</v>
      </c>
      <c r="E20" s="55"/>
      <c r="F20" s="55"/>
      <c r="G20" s="55"/>
      <c r="H20" s="55"/>
      <c r="I20" s="55"/>
      <c r="J20" s="55"/>
      <c r="K20" s="56" t="s">
        <v>40</v>
      </c>
      <c r="L20" s="56" t="s">
        <v>51</v>
      </c>
      <c r="M20" s="56" t="s">
        <v>46</v>
      </c>
      <c r="N20" s="57">
        <f t="shared" ref="N20:N25" si="11">SUM(L20:M20)</f>
        <v>0</v>
      </c>
      <c r="O20" s="56">
        <v>2.9000000000000001E-2</v>
      </c>
      <c r="P20" s="56">
        <v>1.9E-2</v>
      </c>
      <c r="Q20" s="58"/>
      <c r="R20" s="63">
        <v>24.6</v>
      </c>
      <c r="S20" s="117">
        <v>27</v>
      </c>
      <c r="T20" s="117">
        <v>51</v>
      </c>
      <c r="U20" s="63">
        <v>0.45</v>
      </c>
      <c r="V20" s="63"/>
      <c r="W20" s="117">
        <v>140</v>
      </c>
    </row>
    <row r="21" spans="1:23">
      <c r="A21" s="54" t="s">
        <v>39</v>
      </c>
      <c r="B21" s="6">
        <v>0.3</v>
      </c>
      <c r="C21" s="54" t="s">
        <v>48</v>
      </c>
      <c r="D21" s="55">
        <v>1000</v>
      </c>
      <c r="E21" s="55"/>
      <c r="F21" s="55"/>
      <c r="G21" s="55"/>
      <c r="H21" s="55"/>
      <c r="I21" s="55"/>
      <c r="J21" s="55"/>
      <c r="K21" s="56">
        <v>0.17</v>
      </c>
      <c r="L21" s="56">
        <v>0.25</v>
      </c>
      <c r="M21" s="56">
        <v>0.78</v>
      </c>
      <c r="N21" s="57">
        <f t="shared" si="11"/>
        <v>1.03</v>
      </c>
      <c r="O21" s="56">
        <v>4.8000000000000001E-2</v>
      </c>
      <c r="P21" s="56">
        <v>4.2000000000000003E-2</v>
      </c>
      <c r="Q21" s="58">
        <f>N21/O21</f>
        <v>21.458333333333332</v>
      </c>
      <c r="R21" s="63">
        <v>5.6</v>
      </c>
      <c r="S21" s="117">
        <v>9.8000000000000007</v>
      </c>
      <c r="T21" s="117">
        <v>3.3</v>
      </c>
      <c r="U21" s="63">
        <v>0.6</v>
      </c>
      <c r="V21" s="63"/>
      <c r="W21" s="63"/>
    </row>
    <row r="22" spans="1:23">
      <c r="A22" s="54" t="s">
        <v>39</v>
      </c>
      <c r="B22" s="6">
        <v>0.3</v>
      </c>
      <c r="C22" s="54" t="s">
        <v>49</v>
      </c>
      <c r="D22" s="55">
        <v>1115</v>
      </c>
      <c r="E22" s="55"/>
      <c r="F22" s="55"/>
      <c r="G22" s="55"/>
      <c r="H22" s="55"/>
      <c r="I22" s="55"/>
      <c r="J22" s="55"/>
      <c r="K22" s="56" t="s">
        <v>40</v>
      </c>
      <c r="L22" s="56" t="s">
        <v>51</v>
      </c>
      <c r="M22" s="56">
        <v>0.42</v>
      </c>
      <c r="N22" s="57">
        <f t="shared" si="11"/>
        <v>0.42</v>
      </c>
      <c r="O22" s="56">
        <v>3.2000000000000001E-2</v>
      </c>
      <c r="P22" s="56">
        <v>1.7000000000000001E-2</v>
      </c>
      <c r="Q22" s="58">
        <f>N22/O22</f>
        <v>13.125</v>
      </c>
      <c r="R22" s="63">
        <v>4.3</v>
      </c>
      <c r="S22" s="117">
        <v>7.8</v>
      </c>
      <c r="T22" s="117">
        <v>38</v>
      </c>
      <c r="U22" s="63">
        <v>0.85</v>
      </c>
      <c r="V22" s="63"/>
      <c r="W22" s="63"/>
    </row>
    <row r="23" spans="1:23">
      <c r="A23" s="54" t="s">
        <v>39</v>
      </c>
      <c r="B23" s="6">
        <v>0.3</v>
      </c>
      <c r="C23" s="74">
        <v>41827</v>
      </c>
      <c r="D23" s="75">
        <v>1145</v>
      </c>
      <c r="E23" s="75"/>
      <c r="F23" s="75"/>
      <c r="G23" s="75"/>
      <c r="H23" s="75"/>
      <c r="I23" s="75"/>
      <c r="J23" s="75"/>
      <c r="K23" s="68" t="s">
        <v>52</v>
      </c>
      <c r="L23" s="68" t="s">
        <v>53</v>
      </c>
      <c r="M23" s="60">
        <v>0.78</v>
      </c>
      <c r="N23" s="57">
        <f t="shared" si="11"/>
        <v>0.78</v>
      </c>
      <c r="O23" s="68">
        <v>6.7000000000000004E-2</v>
      </c>
      <c r="P23" s="68">
        <v>3.9E-2</v>
      </c>
      <c r="Q23" s="58">
        <f>N23/O23</f>
        <v>11.641791044776118</v>
      </c>
      <c r="R23" s="63">
        <v>10.8</v>
      </c>
      <c r="S23" s="63">
        <v>7.4</v>
      </c>
      <c r="T23" s="63"/>
      <c r="U23" s="63">
        <v>0.85</v>
      </c>
      <c r="V23" s="63"/>
      <c r="W23" s="63"/>
    </row>
    <row r="24" spans="1:23" ht="14.4">
      <c r="A24" s="54" t="s">
        <v>39</v>
      </c>
      <c r="B24" s="6">
        <v>0.3</v>
      </c>
      <c r="C24" s="48">
        <v>41855</v>
      </c>
      <c r="D24" s="75" t="s">
        <v>34</v>
      </c>
      <c r="E24" s="75"/>
      <c r="F24" s="75"/>
      <c r="G24" s="75"/>
      <c r="H24" s="75"/>
      <c r="I24" s="75"/>
      <c r="J24" s="75"/>
      <c r="K24" s="65" t="s">
        <v>52</v>
      </c>
      <c r="L24" s="65">
        <v>3.7999999999999999E-2</v>
      </c>
      <c r="M24" s="64">
        <v>0.59</v>
      </c>
      <c r="N24" s="57">
        <f t="shared" si="11"/>
        <v>0.628</v>
      </c>
      <c r="O24" s="65">
        <v>0.06</v>
      </c>
      <c r="P24" s="65">
        <v>1.7000000000000001E-2</v>
      </c>
      <c r="Q24" s="58">
        <f>N24/O24</f>
        <v>10.466666666666667</v>
      </c>
      <c r="R24" s="63">
        <v>8.3000000000000007</v>
      </c>
      <c r="S24" s="66">
        <v>7</v>
      </c>
      <c r="T24" s="66"/>
      <c r="U24" s="63">
        <v>1</v>
      </c>
      <c r="V24" s="63"/>
      <c r="W24" s="63"/>
    </row>
    <row r="25" spans="1:23" ht="14.4">
      <c r="A25" s="54" t="s">
        <v>39</v>
      </c>
      <c r="B25" s="6">
        <v>0.3</v>
      </c>
      <c r="C25" s="67">
        <v>41884</v>
      </c>
      <c r="D25" s="75" t="s">
        <v>25</v>
      </c>
      <c r="E25" s="75"/>
      <c r="F25" s="75"/>
      <c r="G25" s="75"/>
      <c r="H25" s="75"/>
      <c r="I25" s="75"/>
      <c r="J25" s="75"/>
      <c r="K25" s="76" t="s">
        <v>52</v>
      </c>
      <c r="L25" s="76" t="s">
        <v>53</v>
      </c>
      <c r="M25" s="77">
        <v>0.63</v>
      </c>
      <c r="N25" s="57">
        <f t="shared" si="11"/>
        <v>0.63</v>
      </c>
      <c r="O25" s="77">
        <v>0.12</v>
      </c>
      <c r="P25" s="76">
        <v>4.7E-2</v>
      </c>
      <c r="Q25" s="58">
        <f>N25/O25</f>
        <v>5.25</v>
      </c>
      <c r="R25" s="63">
        <v>0</v>
      </c>
      <c r="S25" s="78">
        <v>9.4</v>
      </c>
      <c r="T25" s="78"/>
      <c r="U25" s="63">
        <v>0.68</v>
      </c>
      <c r="V25" s="63"/>
      <c r="W25" s="63"/>
    </row>
    <row r="26" spans="1:23">
      <c r="A26" s="69" t="s">
        <v>45</v>
      </c>
      <c r="B26" s="70"/>
      <c r="C26" s="71"/>
      <c r="D26" s="72"/>
      <c r="E26" s="72"/>
      <c r="F26" s="72"/>
      <c r="G26" s="72"/>
      <c r="H26" s="72"/>
      <c r="I26" s="72"/>
      <c r="J26" s="72"/>
      <c r="K26" s="73">
        <f>MEDIAN(K20:K25)</f>
        <v>0.17</v>
      </c>
      <c r="L26" s="73">
        <f t="shared" ref="L26:O26" si="12">MEDIAN(L20:L25)</f>
        <v>0.14399999999999999</v>
      </c>
      <c r="M26" s="73">
        <f t="shared" si="12"/>
        <v>0.63</v>
      </c>
      <c r="N26" s="73">
        <f t="shared" si="12"/>
        <v>0.629</v>
      </c>
      <c r="O26" s="73">
        <f t="shared" si="12"/>
        <v>5.3999999999999999E-2</v>
      </c>
      <c r="P26" s="73">
        <f>MEDIAN(P20:P25)</f>
        <v>2.8999999999999998E-2</v>
      </c>
      <c r="Q26" s="120">
        <f t="shared" ref="Q26:R26" si="13">MEDIAN(Q20:Q25)</f>
        <v>11.641791044776118</v>
      </c>
      <c r="R26" s="120">
        <f t="shared" si="13"/>
        <v>6.95</v>
      </c>
      <c r="S26" s="120">
        <f>MEDIAN(S20:S25)</f>
        <v>8.6</v>
      </c>
      <c r="T26" s="120">
        <f>MEDIAN(T20:T25)</f>
        <v>38</v>
      </c>
      <c r="U26" s="120">
        <f t="shared" ref="U26" si="14">MEDIAN(U20:U25)</f>
        <v>0.76500000000000001</v>
      </c>
      <c r="V26" s="120"/>
      <c r="W26" s="120">
        <f t="shared" ref="W26" si="15">MEDIAN(W20:W25)</f>
        <v>140</v>
      </c>
    </row>
    <row r="27" spans="1:23">
      <c r="A27" s="69" t="s">
        <v>38</v>
      </c>
      <c r="B27" s="70"/>
      <c r="C27" s="71"/>
      <c r="D27" s="72"/>
      <c r="E27" s="72"/>
      <c r="F27" s="72"/>
      <c r="G27" s="72"/>
      <c r="H27" s="72"/>
      <c r="I27" s="72"/>
      <c r="J27" s="72"/>
      <c r="K27" s="73">
        <f>AVERAGE(K20:K25)</f>
        <v>0.17</v>
      </c>
      <c r="L27" s="73">
        <f t="shared" ref="L27:W27" si="16">AVERAGE(L20:L25)</f>
        <v>0.14399999999999999</v>
      </c>
      <c r="M27" s="73">
        <f t="shared" si="16"/>
        <v>0.6399999999999999</v>
      </c>
      <c r="N27" s="73">
        <f t="shared" si="16"/>
        <v>0.58133333333333337</v>
      </c>
      <c r="O27" s="73">
        <f t="shared" si="16"/>
        <v>5.9333333333333328E-2</v>
      </c>
      <c r="P27" s="73">
        <f>AVERAGE(P20:P25)</f>
        <v>3.0166666666666665E-2</v>
      </c>
      <c r="Q27" s="120">
        <f t="shared" si="16"/>
        <v>12.388358208955223</v>
      </c>
      <c r="R27" s="120">
        <f t="shared" si="16"/>
        <v>8.9333333333333318</v>
      </c>
      <c r="S27" s="120">
        <f>AVERAGE(S20:S25)</f>
        <v>11.399999999999999</v>
      </c>
      <c r="T27" s="120">
        <f>AVERAGE(T20:T25)</f>
        <v>30.766666666666666</v>
      </c>
      <c r="U27" s="120">
        <f t="shared" si="16"/>
        <v>0.73833333333333329</v>
      </c>
      <c r="V27" s="120"/>
      <c r="W27" s="120">
        <f t="shared" si="16"/>
        <v>140</v>
      </c>
    </row>
    <row r="28" spans="1:23">
      <c r="A28" s="54" t="s">
        <v>11</v>
      </c>
      <c r="B28" s="6">
        <v>0.3</v>
      </c>
      <c r="C28" s="54" t="s">
        <v>47</v>
      </c>
      <c r="D28" s="55">
        <v>1005</v>
      </c>
      <c r="E28" s="55"/>
      <c r="F28" s="55"/>
      <c r="G28" s="55"/>
      <c r="H28" s="55"/>
      <c r="I28" s="55"/>
      <c r="J28" s="55"/>
      <c r="K28" s="56">
        <v>0.14000000000000001</v>
      </c>
      <c r="L28" s="56">
        <v>1.1000000000000001</v>
      </c>
      <c r="M28" s="56">
        <v>0.75</v>
      </c>
      <c r="N28" s="57">
        <f t="shared" ref="N28:N33" si="17">SUM(L28:M28)</f>
        <v>1.85</v>
      </c>
      <c r="O28" s="56">
        <v>0.2</v>
      </c>
      <c r="P28" s="56">
        <v>0.1</v>
      </c>
      <c r="Q28" s="58">
        <f t="shared" ref="Q28:Q33" si="18">N28/O28</f>
        <v>9.25</v>
      </c>
      <c r="R28" s="63">
        <v>185.3</v>
      </c>
      <c r="S28" s="117">
        <v>100</v>
      </c>
      <c r="T28" s="117">
        <v>39</v>
      </c>
      <c r="U28" s="63">
        <v>0.1</v>
      </c>
      <c r="V28" s="63"/>
      <c r="W28" s="117">
        <v>130</v>
      </c>
    </row>
    <row r="29" spans="1:23">
      <c r="A29" s="54" t="s">
        <v>11</v>
      </c>
      <c r="B29" s="6">
        <v>0.3</v>
      </c>
      <c r="C29" s="54" t="s">
        <v>48</v>
      </c>
      <c r="D29" s="55">
        <v>1045</v>
      </c>
      <c r="E29" s="55"/>
      <c r="F29" s="55"/>
      <c r="G29" s="55"/>
      <c r="H29" s="55"/>
      <c r="I29" s="55"/>
      <c r="J29" s="55"/>
      <c r="K29" s="56">
        <v>0.15</v>
      </c>
      <c r="L29" s="56">
        <v>0.33</v>
      </c>
      <c r="M29" s="56">
        <v>1.1000000000000001</v>
      </c>
      <c r="N29" s="57">
        <f t="shared" si="17"/>
        <v>1.4300000000000002</v>
      </c>
      <c r="O29" s="56">
        <v>9.5000000000000001E-2</v>
      </c>
      <c r="P29" s="56">
        <v>0.11</v>
      </c>
      <c r="Q29" s="58">
        <f t="shared" si="18"/>
        <v>15.05263157894737</v>
      </c>
      <c r="R29" s="63">
        <v>56.9</v>
      </c>
      <c r="S29" s="117">
        <v>38</v>
      </c>
      <c r="T29" s="117">
        <v>14</v>
      </c>
      <c r="U29" s="63">
        <v>0.2</v>
      </c>
      <c r="V29" s="63"/>
      <c r="W29" s="63"/>
    </row>
    <row r="30" spans="1:23">
      <c r="A30" s="54" t="s">
        <v>11</v>
      </c>
      <c r="B30" s="6">
        <v>0.3</v>
      </c>
      <c r="C30" s="54" t="s">
        <v>49</v>
      </c>
      <c r="D30" s="55">
        <v>1045</v>
      </c>
      <c r="E30" s="55"/>
      <c r="F30" s="55"/>
      <c r="G30" s="55"/>
      <c r="H30" s="55"/>
      <c r="I30" s="55"/>
      <c r="J30" s="55"/>
      <c r="K30" s="56" t="s">
        <v>40</v>
      </c>
      <c r="L30" s="56">
        <v>0.28999999999999998</v>
      </c>
      <c r="M30" s="56">
        <v>0.51</v>
      </c>
      <c r="N30" s="57">
        <f t="shared" si="17"/>
        <v>0.8</v>
      </c>
      <c r="O30" s="56">
        <v>9.0999999999999998E-2</v>
      </c>
      <c r="P30" s="56">
        <v>0.06</v>
      </c>
      <c r="Q30" s="58">
        <f t="shared" si="18"/>
        <v>8.791208791208792</v>
      </c>
      <c r="R30" s="63">
        <v>31.1</v>
      </c>
      <c r="S30" s="117">
        <v>36</v>
      </c>
      <c r="T30" s="117">
        <v>75</v>
      </c>
      <c r="U30" s="63">
        <v>0.35</v>
      </c>
      <c r="V30" s="63"/>
      <c r="W30" s="63"/>
    </row>
    <row r="31" spans="1:23">
      <c r="A31" s="54" t="s">
        <v>11</v>
      </c>
      <c r="B31" s="6">
        <v>0.3</v>
      </c>
      <c r="C31" s="74">
        <v>41827</v>
      </c>
      <c r="D31" s="75">
        <v>1100</v>
      </c>
      <c r="E31" s="75"/>
      <c r="F31" s="75"/>
      <c r="G31" s="75"/>
      <c r="H31" s="75"/>
      <c r="I31" s="75"/>
      <c r="J31" s="75"/>
      <c r="K31" s="68">
        <v>5.5E-2</v>
      </c>
      <c r="L31" s="60">
        <v>0.11</v>
      </c>
      <c r="M31" s="63">
        <v>1.1000000000000001</v>
      </c>
      <c r="N31" s="57">
        <f t="shared" si="17"/>
        <v>1.2100000000000002</v>
      </c>
      <c r="O31" s="60">
        <v>0.22</v>
      </c>
      <c r="P31" s="60">
        <v>0.1</v>
      </c>
      <c r="Q31" s="58">
        <f t="shared" si="18"/>
        <v>5.5000000000000009</v>
      </c>
      <c r="R31" s="63">
        <v>24.1</v>
      </c>
      <c r="S31" s="63">
        <v>34.799999999999997</v>
      </c>
      <c r="T31" s="63"/>
      <c r="U31" s="63">
        <v>0.2</v>
      </c>
      <c r="V31" s="63"/>
      <c r="W31" s="63"/>
    </row>
    <row r="32" spans="1:23" ht="14.4">
      <c r="A32" s="54" t="s">
        <v>11</v>
      </c>
      <c r="B32" s="6">
        <v>0.3</v>
      </c>
      <c r="C32" s="48">
        <v>41855</v>
      </c>
      <c r="D32" s="75" t="s">
        <v>20</v>
      </c>
      <c r="E32" s="75"/>
      <c r="F32" s="75"/>
      <c r="G32" s="75"/>
      <c r="H32" s="75"/>
      <c r="I32" s="75"/>
      <c r="J32" s="75"/>
      <c r="K32" s="65" t="s">
        <v>52</v>
      </c>
      <c r="L32" s="65">
        <v>5.3999999999999999E-2</v>
      </c>
      <c r="M32" s="64">
        <v>0.44</v>
      </c>
      <c r="N32" s="57">
        <f t="shared" si="17"/>
        <v>0.49399999999999999</v>
      </c>
      <c r="O32" s="64">
        <v>0.28999999999999998</v>
      </c>
      <c r="P32" s="65">
        <v>5.8999999999999997E-2</v>
      </c>
      <c r="Q32" s="58">
        <f t="shared" si="18"/>
        <v>1.703448275862069</v>
      </c>
      <c r="R32" s="63">
        <v>8.3000000000000007</v>
      </c>
      <c r="S32" s="66">
        <v>25.6</v>
      </c>
      <c r="T32" s="66"/>
      <c r="U32" s="63">
        <v>0.3</v>
      </c>
      <c r="V32" s="63"/>
      <c r="W32" s="63"/>
    </row>
    <row r="33" spans="1:23" ht="14.4">
      <c r="A33" s="54" t="s">
        <v>11</v>
      </c>
      <c r="B33" s="6">
        <v>0.3</v>
      </c>
      <c r="C33" s="67">
        <v>41884</v>
      </c>
      <c r="D33" s="75" t="s">
        <v>21</v>
      </c>
      <c r="E33" s="75"/>
      <c r="F33" s="75"/>
      <c r="G33" s="75"/>
      <c r="H33" s="75"/>
      <c r="I33" s="75"/>
      <c r="J33" s="75"/>
      <c r="K33" s="76" t="s">
        <v>52</v>
      </c>
      <c r="L33" s="76" t="s">
        <v>53</v>
      </c>
      <c r="M33" s="77">
        <v>0.79</v>
      </c>
      <c r="N33" s="57">
        <f t="shared" si="17"/>
        <v>0.79</v>
      </c>
      <c r="O33" s="77">
        <v>0.18</v>
      </c>
      <c r="P33" s="77">
        <v>0.12</v>
      </c>
      <c r="Q33" s="58">
        <f t="shared" si="18"/>
        <v>4.3888888888888893</v>
      </c>
      <c r="R33" s="63">
        <v>9.9</v>
      </c>
      <c r="S33" s="78">
        <v>17.2</v>
      </c>
      <c r="T33" s="78"/>
      <c r="U33" s="63">
        <v>0.35</v>
      </c>
      <c r="V33" s="63"/>
      <c r="W33" s="63"/>
    </row>
    <row r="34" spans="1:23">
      <c r="A34" s="69" t="s">
        <v>45</v>
      </c>
      <c r="B34" s="70"/>
      <c r="C34" s="71"/>
      <c r="D34" s="72"/>
      <c r="E34" s="72"/>
      <c r="F34" s="72"/>
      <c r="G34" s="72"/>
      <c r="H34" s="72"/>
      <c r="I34" s="72"/>
      <c r="J34" s="72"/>
      <c r="K34" s="73">
        <f>MEDIAN(K28:K33)</f>
        <v>0.14000000000000001</v>
      </c>
      <c r="L34" s="73">
        <f t="shared" ref="L34:O34" si="19">MEDIAN(L28:L33)</f>
        <v>0.28999999999999998</v>
      </c>
      <c r="M34" s="73">
        <f t="shared" si="19"/>
        <v>0.77</v>
      </c>
      <c r="N34" s="73">
        <f t="shared" si="19"/>
        <v>1.0050000000000001</v>
      </c>
      <c r="O34" s="73">
        <f t="shared" si="19"/>
        <v>0.19</v>
      </c>
      <c r="P34" s="73">
        <f>MEDIAN(P28:P33)</f>
        <v>0.1</v>
      </c>
      <c r="Q34" s="120">
        <f t="shared" ref="Q34:R34" si="20">MEDIAN(Q28:Q33)</f>
        <v>7.145604395604396</v>
      </c>
      <c r="R34" s="120">
        <f t="shared" si="20"/>
        <v>27.6</v>
      </c>
      <c r="S34" s="120">
        <f>MEDIAN(S28:S33)</f>
        <v>35.4</v>
      </c>
      <c r="T34" s="120">
        <f>MEDIAN(T28:T33)</f>
        <v>39</v>
      </c>
      <c r="U34" s="120">
        <f t="shared" ref="U34" si="21">MEDIAN(U28:U33)</f>
        <v>0.25</v>
      </c>
      <c r="V34" s="120"/>
      <c r="W34" s="120">
        <f t="shared" ref="W34" si="22">MEDIAN(W28:W33)</f>
        <v>130</v>
      </c>
    </row>
    <row r="35" spans="1:23">
      <c r="A35" s="69" t="s">
        <v>38</v>
      </c>
      <c r="B35" s="70"/>
      <c r="C35" s="71"/>
      <c r="D35" s="72"/>
      <c r="E35" s="72"/>
      <c r="F35" s="72"/>
      <c r="G35" s="72"/>
      <c r="H35" s="72"/>
      <c r="I35" s="72"/>
      <c r="J35" s="72"/>
      <c r="K35" s="73">
        <f>AVERAGE(K28:K33)</f>
        <v>0.115</v>
      </c>
      <c r="L35" s="73">
        <f t="shared" ref="L35:W35" si="23">AVERAGE(L28:L33)</f>
        <v>0.37680000000000008</v>
      </c>
      <c r="M35" s="73">
        <f t="shared" si="23"/>
        <v>0.78166666666666673</v>
      </c>
      <c r="N35" s="73">
        <f t="shared" si="23"/>
        <v>1.0956666666666666</v>
      </c>
      <c r="O35" s="73">
        <f t="shared" si="23"/>
        <v>0.17933333333333332</v>
      </c>
      <c r="P35" s="73">
        <f>AVERAGE(P28:P33)</f>
        <v>9.1499999999999984E-2</v>
      </c>
      <c r="Q35" s="120">
        <f t="shared" si="23"/>
        <v>7.4476962558178528</v>
      </c>
      <c r="R35" s="120">
        <f t="shared" si="23"/>
        <v>52.6</v>
      </c>
      <c r="S35" s="120">
        <f>AVERAGE(S28:S33)</f>
        <v>41.93333333333333</v>
      </c>
      <c r="T35" s="120">
        <f>AVERAGE(T28:T33)</f>
        <v>42.666666666666664</v>
      </c>
      <c r="U35" s="120">
        <f t="shared" si="23"/>
        <v>0.25</v>
      </c>
      <c r="V35" s="120"/>
      <c r="W35" s="120">
        <f t="shared" si="23"/>
        <v>130</v>
      </c>
    </row>
    <row r="36" spans="1:23">
      <c r="A36" s="54" t="s">
        <v>19</v>
      </c>
      <c r="B36" s="6">
        <v>0.3</v>
      </c>
      <c r="C36" s="54" t="s">
        <v>47</v>
      </c>
      <c r="D36" s="55">
        <v>1040</v>
      </c>
      <c r="E36" s="55"/>
      <c r="F36" s="55"/>
      <c r="G36" s="55"/>
      <c r="H36" s="55"/>
      <c r="I36" s="55"/>
      <c r="J36" s="55"/>
      <c r="K36" s="56" t="s">
        <v>40</v>
      </c>
      <c r="L36" s="56" t="s">
        <v>51</v>
      </c>
      <c r="M36" s="56" t="s">
        <v>46</v>
      </c>
      <c r="N36" s="57">
        <f t="shared" ref="N36:N41" si="24">SUM(L36:M36)</f>
        <v>0</v>
      </c>
      <c r="O36" s="56">
        <v>3.5000000000000003E-2</v>
      </c>
      <c r="P36" s="56">
        <v>1.0999999999999999E-2</v>
      </c>
      <c r="Q36" s="58"/>
      <c r="R36" s="63">
        <v>27</v>
      </c>
      <c r="S36" s="117">
        <v>32</v>
      </c>
      <c r="T36" s="117">
        <v>20</v>
      </c>
      <c r="U36" s="63">
        <v>0.35</v>
      </c>
      <c r="V36" s="63"/>
      <c r="W36" s="117">
        <v>140</v>
      </c>
    </row>
    <row r="37" spans="1:23">
      <c r="A37" s="54" t="s">
        <v>19</v>
      </c>
      <c r="B37" s="6">
        <v>0.3</v>
      </c>
      <c r="C37" s="54" t="s">
        <v>48</v>
      </c>
      <c r="D37" s="55">
        <v>1115</v>
      </c>
      <c r="E37" s="55"/>
      <c r="F37" s="55"/>
      <c r="G37" s="55"/>
      <c r="H37" s="55"/>
      <c r="I37" s="55"/>
      <c r="J37" s="55"/>
      <c r="K37" s="56" t="s">
        <v>40</v>
      </c>
      <c r="L37" s="56">
        <v>0.27</v>
      </c>
      <c r="M37" s="56">
        <v>0.81</v>
      </c>
      <c r="N37" s="57">
        <f t="shared" si="24"/>
        <v>1.08</v>
      </c>
      <c r="O37" s="56">
        <v>2.8000000000000001E-2</v>
      </c>
      <c r="P37" s="56">
        <v>3.1E-2</v>
      </c>
      <c r="Q37" s="58">
        <f>N37/O37</f>
        <v>38.571428571428577</v>
      </c>
      <c r="R37" s="63">
        <v>5.4</v>
      </c>
      <c r="S37" s="117">
        <v>16</v>
      </c>
      <c r="T37" s="117">
        <v>14</v>
      </c>
      <c r="U37" s="63">
        <v>0.55000000000000004</v>
      </c>
      <c r="V37" s="63"/>
      <c r="W37" s="63"/>
    </row>
    <row r="38" spans="1:23">
      <c r="A38" s="54" t="s">
        <v>19</v>
      </c>
      <c r="B38" s="6">
        <v>0.3</v>
      </c>
      <c r="C38" s="54" t="s">
        <v>49</v>
      </c>
      <c r="D38" s="55">
        <v>1015</v>
      </c>
      <c r="E38" s="55"/>
      <c r="F38" s="55"/>
      <c r="G38" s="55"/>
      <c r="H38" s="55"/>
      <c r="I38" s="55"/>
      <c r="J38" s="55"/>
      <c r="K38" s="56" t="s">
        <v>40</v>
      </c>
      <c r="L38" s="56" t="s">
        <v>51</v>
      </c>
      <c r="M38" s="56">
        <v>0.44</v>
      </c>
      <c r="N38" s="57">
        <f t="shared" si="24"/>
        <v>0.44</v>
      </c>
      <c r="O38" s="56">
        <v>2.4E-2</v>
      </c>
      <c r="P38" s="56">
        <v>1.4E-2</v>
      </c>
      <c r="Q38" s="58">
        <f>N38/O38</f>
        <v>18.333333333333332</v>
      </c>
      <c r="R38" s="63">
        <v>0.6</v>
      </c>
      <c r="S38" s="117">
        <v>9</v>
      </c>
      <c r="T38" s="117">
        <v>37</v>
      </c>
      <c r="U38" s="63">
        <v>0.85</v>
      </c>
      <c r="V38" s="63"/>
      <c r="W38" s="63"/>
    </row>
    <row r="39" spans="1:23">
      <c r="A39" s="54" t="s">
        <v>19</v>
      </c>
      <c r="B39" s="6">
        <v>0.3</v>
      </c>
      <c r="C39" s="74">
        <v>41827</v>
      </c>
      <c r="D39" s="75">
        <v>1115</v>
      </c>
      <c r="E39" s="75"/>
      <c r="F39" s="75"/>
      <c r="G39" s="75"/>
      <c r="H39" s="75"/>
      <c r="I39" s="75"/>
      <c r="J39" s="75"/>
      <c r="K39" s="68" t="s">
        <v>52</v>
      </c>
      <c r="L39" s="68" t="s">
        <v>53</v>
      </c>
      <c r="M39" s="60">
        <v>0.74</v>
      </c>
      <c r="N39" s="57">
        <f t="shared" si="24"/>
        <v>0.74</v>
      </c>
      <c r="O39" s="68">
        <v>7.1999999999999995E-2</v>
      </c>
      <c r="P39" s="68">
        <v>2.1999999999999999E-2</v>
      </c>
      <c r="Q39" s="58">
        <f>N39/O39</f>
        <v>10.277777777777779</v>
      </c>
      <c r="R39" s="63">
        <v>6.5</v>
      </c>
      <c r="S39" s="63">
        <v>5.8</v>
      </c>
      <c r="T39" s="63"/>
      <c r="U39" s="63">
        <v>0.7</v>
      </c>
      <c r="V39" s="63"/>
      <c r="W39" s="63"/>
    </row>
    <row r="40" spans="1:23" ht="14.4">
      <c r="A40" s="54" t="s">
        <v>19</v>
      </c>
      <c r="B40" s="6">
        <v>0.3</v>
      </c>
      <c r="C40" s="48">
        <v>41855</v>
      </c>
      <c r="D40" s="75" t="s">
        <v>23</v>
      </c>
      <c r="E40" s="75"/>
      <c r="F40" s="75"/>
      <c r="G40" s="75"/>
      <c r="H40" s="75"/>
      <c r="I40" s="75"/>
      <c r="J40" s="75"/>
      <c r="K40" s="65">
        <v>5.6000000000000001E-2</v>
      </c>
      <c r="L40" s="65">
        <v>5.1999999999999998E-2</v>
      </c>
      <c r="M40" s="64">
        <v>0.62</v>
      </c>
      <c r="N40" s="57">
        <f t="shared" si="24"/>
        <v>0.67200000000000004</v>
      </c>
      <c r="O40" s="65">
        <v>7.0000000000000007E-2</v>
      </c>
      <c r="P40" s="65">
        <v>3.1E-2</v>
      </c>
      <c r="Q40" s="58">
        <f>N40/O40</f>
        <v>9.6</v>
      </c>
      <c r="R40" s="63">
        <v>8.4</v>
      </c>
      <c r="S40" s="66">
        <v>7</v>
      </c>
      <c r="T40" s="66"/>
      <c r="U40" s="63">
        <v>0.7</v>
      </c>
      <c r="V40" s="63"/>
      <c r="W40" s="63"/>
    </row>
    <row r="41" spans="1:23" ht="14.4">
      <c r="A41" s="54" t="s">
        <v>19</v>
      </c>
      <c r="B41" s="6">
        <v>0.3</v>
      </c>
      <c r="C41" s="67">
        <v>41884</v>
      </c>
      <c r="D41" s="75" t="s">
        <v>13</v>
      </c>
      <c r="E41" s="75"/>
      <c r="F41" s="75"/>
      <c r="G41" s="75"/>
      <c r="H41" s="75"/>
      <c r="I41" s="75"/>
      <c r="J41" s="75"/>
      <c r="K41" s="76" t="s">
        <v>52</v>
      </c>
      <c r="L41" s="76" t="s">
        <v>53</v>
      </c>
      <c r="M41" s="77">
        <v>0.59</v>
      </c>
      <c r="N41" s="57">
        <f t="shared" si="24"/>
        <v>0.59</v>
      </c>
      <c r="O41" s="76">
        <v>0.1</v>
      </c>
      <c r="P41" s="76">
        <v>5.2999999999999999E-2</v>
      </c>
      <c r="Q41" s="58">
        <f>N41/O41</f>
        <v>5.8999999999999995</v>
      </c>
      <c r="R41" s="63"/>
      <c r="S41" s="78">
        <v>9.6</v>
      </c>
      <c r="T41" s="78"/>
      <c r="U41" s="63">
        <v>0.7</v>
      </c>
      <c r="V41" s="63"/>
      <c r="W41" s="63"/>
    </row>
    <row r="42" spans="1:23">
      <c r="A42" s="69" t="s">
        <v>45</v>
      </c>
      <c r="B42" s="70"/>
      <c r="C42" s="71"/>
      <c r="D42" s="72"/>
      <c r="E42" s="72"/>
      <c r="F42" s="72"/>
      <c r="G42" s="72"/>
      <c r="H42" s="72"/>
      <c r="I42" s="72"/>
      <c r="J42" s="72"/>
      <c r="K42" s="73">
        <f>MEDIAN(K36:K41)</f>
        <v>5.6000000000000001E-2</v>
      </c>
      <c r="L42" s="73">
        <f t="shared" ref="L42:O42" si="25">MEDIAN(L36:L41)</f>
        <v>0.161</v>
      </c>
      <c r="M42" s="73">
        <f t="shared" si="25"/>
        <v>0.62</v>
      </c>
      <c r="N42" s="73">
        <f t="shared" si="25"/>
        <v>0.63100000000000001</v>
      </c>
      <c r="O42" s="73">
        <f t="shared" si="25"/>
        <v>5.2500000000000005E-2</v>
      </c>
      <c r="P42" s="73">
        <f>MEDIAN(P36:P41)</f>
        <v>2.6499999999999999E-2</v>
      </c>
      <c r="Q42" s="120">
        <f t="shared" ref="Q42:R42" si="26">MEDIAN(Q36:Q41)</f>
        <v>10.277777777777779</v>
      </c>
      <c r="R42" s="120">
        <f t="shared" si="26"/>
        <v>6.5</v>
      </c>
      <c r="S42" s="120">
        <f>MEDIAN(S36:S41)</f>
        <v>9.3000000000000007</v>
      </c>
      <c r="T42" s="120">
        <f>MEDIAN(T36:T41)</f>
        <v>20</v>
      </c>
      <c r="U42" s="120">
        <f t="shared" ref="U42" si="27">MEDIAN(U36:U41)</f>
        <v>0.7</v>
      </c>
      <c r="V42" s="120"/>
      <c r="W42" s="120">
        <f t="shared" ref="W42" si="28">MEDIAN(W36:W41)</f>
        <v>140</v>
      </c>
    </row>
    <row r="43" spans="1:23">
      <c r="A43" s="69" t="s">
        <v>38</v>
      </c>
      <c r="B43" s="70"/>
      <c r="C43" s="71"/>
      <c r="D43" s="72"/>
      <c r="E43" s="72"/>
      <c r="F43" s="72"/>
      <c r="G43" s="72"/>
      <c r="H43" s="72"/>
      <c r="I43" s="72"/>
      <c r="J43" s="72"/>
      <c r="K43" s="73">
        <f>AVERAGE(K36:K41)</f>
        <v>5.6000000000000001E-2</v>
      </c>
      <c r="L43" s="73">
        <f t="shared" ref="L43:W43" si="29">AVERAGE(L36:L41)</f>
        <v>0.161</v>
      </c>
      <c r="M43" s="73">
        <f t="shared" si="29"/>
        <v>0.6399999999999999</v>
      </c>
      <c r="N43" s="73">
        <f t="shared" si="29"/>
        <v>0.58699999999999997</v>
      </c>
      <c r="O43" s="73">
        <f t="shared" si="29"/>
        <v>5.4833333333333324E-2</v>
      </c>
      <c r="P43" s="73">
        <f>AVERAGE(P36:P41)</f>
        <v>2.6999999999999996E-2</v>
      </c>
      <c r="Q43" s="120">
        <f t="shared" si="29"/>
        <v>16.536507936507938</v>
      </c>
      <c r="R43" s="120">
        <f t="shared" si="29"/>
        <v>9.58</v>
      </c>
      <c r="S43" s="120">
        <f>AVERAGE(S36:S41)</f>
        <v>13.233333333333333</v>
      </c>
      <c r="T43" s="120">
        <f>AVERAGE(T36:T41)</f>
        <v>23.666666666666668</v>
      </c>
      <c r="U43" s="120">
        <f t="shared" si="29"/>
        <v>0.64166666666666672</v>
      </c>
      <c r="V43" s="120"/>
      <c r="W43" s="120">
        <f t="shared" si="29"/>
        <v>140</v>
      </c>
    </row>
    <row r="44" spans="1:23">
      <c r="A44" s="51"/>
      <c r="B44" s="12"/>
      <c r="C44" s="13"/>
      <c r="D44" s="14"/>
      <c r="E44" s="14"/>
      <c r="F44" s="14"/>
      <c r="G44" s="14"/>
      <c r="H44" s="14"/>
      <c r="I44" s="14"/>
      <c r="J44" s="14"/>
      <c r="K44" s="11"/>
      <c r="M44" s="11"/>
      <c r="N44" s="1"/>
      <c r="O44" s="11"/>
      <c r="P44" s="11"/>
    </row>
    <row r="45" spans="1:23">
      <c r="A45" s="51"/>
      <c r="B45" s="12"/>
      <c r="C45" s="13"/>
      <c r="D45" s="14"/>
      <c r="E45" s="14"/>
      <c r="F45" s="14"/>
      <c r="G45" s="14"/>
      <c r="H45" s="14"/>
      <c r="I45" s="14"/>
      <c r="J45" s="14"/>
      <c r="K45" s="11"/>
      <c r="M45" s="11"/>
      <c r="N45" s="1"/>
      <c r="O45" s="11"/>
      <c r="P45" s="11"/>
    </row>
    <row r="46" spans="1:23">
      <c r="A46" s="51"/>
      <c r="B46" s="12"/>
      <c r="C46" s="13"/>
      <c r="D46" s="14"/>
      <c r="E46" s="14"/>
      <c r="F46" s="14"/>
      <c r="G46" s="14"/>
      <c r="H46" s="14"/>
      <c r="I46" s="14"/>
      <c r="J46" s="14"/>
      <c r="K46" s="11"/>
      <c r="M46" s="11"/>
      <c r="N46" s="1"/>
      <c r="O46" s="11"/>
      <c r="P46" s="11"/>
    </row>
    <row r="47" spans="1:23">
      <c r="A47" s="51"/>
      <c r="B47" s="12"/>
      <c r="C47" s="13"/>
      <c r="D47" s="14"/>
      <c r="E47" s="14"/>
      <c r="F47" s="14"/>
      <c r="G47" s="14"/>
      <c r="H47" s="14"/>
      <c r="I47" s="14"/>
      <c r="J47" s="14"/>
      <c r="M47" s="11"/>
      <c r="N47" s="1"/>
      <c r="O47" s="11"/>
      <c r="P47" s="11"/>
    </row>
    <row r="48" spans="1:23">
      <c r="A48" s="51"/>
      <c r="B48" s="12"/>
      <c r="C48" s="13"/>
      <c r="D48" s="14"/>
      <c r="E48" s="14"/>
      <c r="F48" s="14"/>
      <c r="G48" s="14"/>
      <c r="H48" s="14"/>
      <c r="I48" s="14"/>
      <c r="J48" s="14"/>
      <c r="K48" s="11"/>
      <c r="L48" s="11"/>
      <c r="M48" s="11"/>
      <c r="N48" s="11"/>
      <c r="O48" s="11"/>
      <c r="P48" s="11"/>
    </row>
    <row r="49" spans="1:16">
      <c r="A49" s="51"/>
      <c r="B49" s="12"/>
      <c r="C49" s="13"/>
      <c r="D49" s="14"/>
      <c r="E49" s="14"/>
      <c r="F49" s="14"/>
      <c r="G49" s="14"/>
      <c r="H49" s="14"/>
      <c r="I49" s="14"/>
      <c r="J49" s="14"/>
      <c r="K49" s="11"/>
      <c r="L49" s="11"/>
      <c r="M49" s="11"/>
      <c r="N49" s="1"/>
      <c r="O49" s="11"/>
      <c r="P49" s="11"/>
    </row>
    <row r="50" spans="1:16">
      <c r="A50" s="51"/>
      <c r="B50" s="12"/>
      <c r="C50" s="13"/>
      <c r="D50" s="14"/>
      <c r="E50" s="14"/>
      <c r="F50" s="14"/>
      <c r="G50" s="14"/>
      <c r="H50" s="14"/>
      <c r="I50" s="14"/>
      <c r="J50" s="14"/>
      <c r="K50" s="11"/>
      <c r="L50" s="11"/>
      <c r="M50" s="11"/>
      <c r="N50" s="1"/>
      <c r="O50" s="11"/>
      <c r="P50" s="11"/>
    </row>
    <row r="51" spans="1:16">
      <c r="A51" s="51"/>
      <c r="B51" s="12"/>
      <c r="C51" s="13"/>
      <c r="D51" s="14"/>
      <c r="E51" s="14"/>
      <c r="F51" s="14"/>
      <c r="G51" s="14"/>
      <c r="H51" s="14"/>
      <c r="I51" s="14"/>
      <c r="J51" s="14"/>
      <c r="K51" s="11"/>
      <c r="L51" s="11"/>
      <c r="M51" s="11"/>
      <c r="N51" s="1"/>
      <c r="O51" s="11"/>
      <c r="P51" s="11"/>
    </row>
    <row r="52" spans="1:16">
      <c r="A52" s="51"/>
      <c r="B52" s="12"/>
      <c r="C52" s="13"/>
      <c r="D52" s="14"/>
      <c r="E52" s="14"/>
      <c r="F52" s="14"/>
      <c r="G52" s="14"/>
      <c r="H52" s="14"/>
      <c r="I52" s="14"/>
      <c r="J52" s="14"/>
      <c r="K52" s="11"/>
      <c r="L52" s="11"/>
      <c r="M52" s="11"/>
      <c r="N52" s="1"/>
      <c r="O52" s="11"/>
      <c r="P52" s="11"/>
    </row>
    <row r="53" spans="1:16">
      <c r="A53" s="51"/>
      <c r="B53" s="12"/>
      <c r="C53" s="13"/>
      <c r="D53" s="14"/>
      <c r="E53" s="14"/>
      <c r="F53" s="14"/>
      <c r="G53" s="14"/>
      <c r="H53" s="14"/>
      <c r="I53" s="14"/>
      <c r="J53" s="14"/>
      <c r="K53" s="11"/>
      <c r="L53" s="11"/>
      <c r="M53" s="11"/>
      <c r="N53" s="1"/>
      <c r="O53" s="11"/>
      <c r="P53" s="11"/>
    </row>
    <row r="54" spans="1:16">
      <c r="A54" s="51"/>
      <c r="B54" s="12"/>
      <c r="C54" s="13"/>
      <c r="D54" s="14"/>
      <c r="E54" s="14"/>
      <c r="F54" s="14"/>
      <c r="G54" s="14"/>
      <c r="H54" s="14"/>
      <c r="I54" s="14"/>
      <c r="J54" s="14"/>
      <c r="K54" s="11"/>
      <c r="L54" s="11"/>
      <c r="M54" s="11"/>
      <c r="N54" s="1"/>
      <c r="O54" s="11"/>
      <c r="P54" s="11"/>
    </row>
    <row r="55" spans="1:16">
      <c r="A55" s="51"/>
      <c r="B55" s="12"/>
      <c r="C55" s="13"/>
      <c r="D55" s="14"/>
      <c r="E55" s="14"/>
      <c r="F55" s="14"/>
      <c r="G55" s="14"/>
      <c r="H55" s="14"/>
      <c r="I55" s="14"/>
      <c r="J55" s="14"/>
      <c r="K55" s="11"/>
      <c r="L55" s="11"/>
      <c r="M55" s="11"/>
      <c r="N55" s="1"/>
      <c r="O55" s="11"/>
      <c r="P55" s="11"/>
    </row>
    <row r="56" spans="1:16">
      <c r="A56" s="51"/>
      <c r="B56" s="12"/>
      <c r="C56" s="13"/>
      <c r="D56" s="14"/>
      <c r="E56" s="14"/>
      <c r="F56" s="14"/>
      <c r="G56" s="14"/>
      <c r="H56" s="14"/>
      <c r="I56" s="14"/>
      <c r="J56" s="14"/>
      <c r="K56" s="11"/>
      <c r="L56" s="11"/>
      <c r="M56" s="11"/>
      <c r="N56" s="1"/>
      <c r="O56" s="11"/>
      <c r="P56" s="11"/>
    </row>
    <row r="57" spans="1:16">
      <c r="A57" s="51"/>
      <c r="B57" s="12"/>
      <c r="C57" s="13"/>
      <c r="D57" s="14"/>
      <c r="E57" s="14"/>
      <c r="F57" s="14"/>
      <c r="G57" s="14"/>
      <c r="H57" s="14"/>
      <c r="I57" s="14"/>
      <c r="J57" s="14"/>
      <c r="K57" s="11"/>
      <c r="L57" s="11"/>
      <c r="M57" s="11"/>
      <c r="N57" s="1"/>
      <c r="O57" s="11"/>
      <c r="P57" s="11"/>
    </row>
    <row r="58" spans="1:16">
      <c r="A58" s="51"/>
      <c r="B58" s="12"/>
      <c r="C58" s="13"/>
      <c r="D58" s="14"/>
      <c r="E58" s="14"/>
      <c r="F58" s="14"/>
      <c r="G58" s="14"/>
      <c r="H58" s="14"/>
      <c r="I58" s="14"/>
      <c r="J58" s="14"/>
      <c r="K58" s="11"/>
      <c r="L58" s="11"/>
      <c r="M58" s="11"/>
      <c r="N58" s="1"/>
      <c r="O58" s="11"/>
      <c r="P58" s="11"/>
    </row>
    <row r="59" spans="1:16">
      <c r="A59" s="51"/>
      <c r="B59" s="12"/>
      <c r="C59" s="13"/>
      <c r="D59" s="14"/>
      <c r="E59" s="14"/>
      <c r="F59" s="14"/>
      <c r="G59" s="14"/>
      <c r="H59" s="14"/>
      <c r="I59" s="14"/>
      <c r="J59" s="14"/>
      <c r="K59" s="11"/>
      <c r="L59" s="11"/>
      <c r="M59" s="11"/>
      <c r="N59" s="1"/>
      <c r="O59" s="11"/>
      <c r="P59" s="11"/>
    </row>
    <row r="60" spans="1:16">
      <c r="A60" s="51"/>
      <c r="B60" s="12"/>
      <c r="C60" s="13"/>
      <c r="D60" s="14"/>
      <c r="E60" s="14"/>
      <c r="F60" s="14"/>
      <c r="G60" s="14"/>
      <c r="H60" s="14"/>
      <c r="I60" s="14"/>
      <c r="J60" s="14"/>
      <c r="K60" s="11"/>
      <c r="L60" s="11"/>
      <c r="M60" s="11"/>
      <c r="N60" s="1"/>
      <c r="O60" s="11"/>
      <c r="P60" s="11"/>
    </row>
    <row r="61" spans="1:16">
      <c r="A61" s="51"/>
      <c r="B61" s="12"/>
      <c r="C61" s="13"/>
      <c r="D61" s="14"/>
      <c r="E61" s="14"/>
      <c r="F61" s="14"/>
      <c r="G61" s="14"/>
      <c r="H61" s="14"/>
      <c r="I61" s="14"/>
      <c r="J61" s="14"/>
      <c r="K61" s="11"/>
      <c r="L61" s="11"/>
      <c r="M61" s="11"/>
      <c r="N61" s="1"/>
      <c r="O61" s="11"/>
      <c r="P61" s="11"/>
    </row>
    <row r="62" spans="1:16">
      <c r="A62" s="51"/>
      <c r="B62" s="12"/>
      <c r="C62" s="13"/>
      <c r="D62" s="14"/>
      <c r="E62" s="14"/>
      <c r="F62" s="14"/>
      <c r="G62" s="14"/>
      <c r="H62" s="14"/>
      <c r="I62" s="14"/>
      <c r="J62" s="14"/>
      <c r="K62" s="11"/>
      <c r="L62" s="11"/>
      <c r="M62" s="11"/>
      <c r="N62" s="1"/>
      <c r="O62" s="11"/>
      <c r="P62" s="11"/>
    </row>
    <row r="63" spans="1:16">
      <c r="A63" s="51"/>
      <c r="B63" s="12"/>
      <c r="C63" s="13"/>
      <c r="D63" s="14"/>
      <c r="E63" s="14"/>
      <c r="F63" s="14"/>
      <c r="G63" s="14"/>
      <c r="H63" s="14"/>
      <c r="I63" s="14"/>
      <c r="J63" s="14"/>
      <c r="K63" s="11"/>
      <c r="L63" s="11"/>
      <c r="M63" s="11"/>
      <c r="N63" s="1"/>
      <c r="O63" s="11"/>
      <c r="P63" s="11"/>
    </row>
    <row r="64" spans="1:16">
      <c r="A64" s="51"/>
      <c r="B64" s="12"/>
      <c r="C64" s="13"/>
      <c r="D64" s="14"/>
      <c r="E64" s="14"/>
      <c r="F64" s="14"/>
      <c r="G64" s="14"/>
      <c r="H64" s="14"/>
      <c r="I64" s="14"/>
      <c r="J64" s="14"/>
      <c r="K64" s="11"/>
      <c r="L64" s="11"/>
      <c r="M64" s="11"/>
      <c r="N64" s="1"/>
      <c r="O64" s="11"/>
      <c r="P64" s="11"/>
    </row>
    <row r="65" spans="1:16">
      <c r="A65" s="51"/>
      <c r="B65" s="12"/>
      <c r="C65" s="13"/>
      <c r="D65" s="14"/>
      <c r="E65" s="14"/>
      <c r="F65" s="14"/>
      <c r="G65" s="14"/>
      <c r="H65" s="14"/>
      <c r="I65" s="14"/>
      <c r="J65" s="14"/>
      <c r="K65" s="11"/>
      <c r="L65" s="11"/>
      <c r="M65" s="11"/>
      <c r="N65" s="1"/>
      <c r="O65" s="11"/>
      <c r="P65" s="11"/>
    </row>
    <row r="66" spans="1:16">
      <c r="A66" s="51"/>
      <c r="B66" s="12"/>
      <c r="C66" s="13"/>
      <c r="D66" s="14"/>
      <c r="E66" s="14"/>
      <c r="F66" s="14"/>
      <c r="G66" s="14"/>
      <c r="H66" s="14"/>
      <c r="I66" s="14"/>
      <c r="J66" s="14"/>
      <c r="K66" s="11"/>
      <c r="L66" s="11"/>
      <c r="M66" s="11"/>
      <c r="N66" s="1"/>
      <c r="O66" s="11"/>
      <c r="P66" s="11"/>
    </row>
    <row r="67" spans="1:16">
      <c r="A67" s="51"/>
      <c r="B67" s="12"/>
      <c r="C67" s="13"/>
      <c r="D67" s="14"/>
      <c r="E67" s="14"/>
      <c r="F67" s="14"/>
      <c r="G67" s="14"/>
      <c r="H67" s="14"/>
      <c r="I67" s="14"/>
      <c r="J67" s="14"/>
      <c r="K67" s="11"/>
      <c r="L67" s="11"/>
      <c r="M67" s="11"/>
      <c r="N67" s="1"/>
      <c r="O67" s="11"/>
      <c r="P67" s="11"/>
    </row>
    <row r="68" spans="1:16">
      <c r="A68" s="51"/>
      <c r="B68" s="12"/>
      <c r="C68" s="13"/>
      <c r="D68" s="14"/>
      <c r="E68" s="14"/>
      <c r="F68" s="14"/>
      <c r="G68" s="14"/>
      <c r="H68" s="14"/>
      <c r="I68" s="14"/>
      <c r="J68" s="14"/>
      <c r="K68" s="11"/>
      <c r="L68" s="11"/>
      <c r="M68" s="11"/>
      <c r="N68" s="1"/>
      <c r="O68" s="11"/>
      <c r="P68" s="11"/>
    </row>
    <row r="69" spans="1:16">
      <c r="A69" s="51"/>
      <c r="B69" s="12"/>
      <c r="C69" s="13"/>
      <c r="D69" s="14"/>
      <c r="E69" s="14"/>
      <c r="F69" s="14"/>
      <c r="G69" s="14"/>
      <c r="H69" s="14"/>
      <c r="I69" s="14"/>
      <c r="J69" s="14"/>
      <c r="K69" s="11"/>
      <c r="L69" s="11"/>
      <c r="M69" s="11"/>
      <c r="N69" s="1"/>
      <c r="O69" s="11"/>
      <c r="P69" s="11"/>
    </row>
    <row r="70" spans="1:16">
      <c r="A70" s="51"/>
      <c r="C70" s="13"/>
      <c r="D70" s="14"/>
      <c r="E70" s="14"/>
      <c r="F70" s="14"/>
      <c r="G70" s="14"/>
      <c r="H70" s="14"/>
      <c r="I70" s="14"/>
      <c r="J70" s="14"/>
      <c r="K70" s="11"/>
      <c r="L70" s="11"/>
      <c r="M70" s="11"/>
      <c r="N70" s="1"/>
      <c r="O70" s="11"/>
      <c r="P70" s="11"/>
    </row>
    <row r="71" spans="1:16">
      <c r="A71" s="51"/>
      <c r="C71" s="13"/>
      <c r="D71" s="14"/>
      <c r="E71" s="14"/>
      <c r="F71" s="14"/>
      <c r="G71" s="14"/>
      <c r="H71" s="14"/>
      <c r="I71" s="14"/>
      <c r="J71" s="14"/>
      <c r="K71" s="11"/>
      <c r="L71" s="11"/>
      <c r="M71" s="11"/>
      <c r="N71" s="1"/>
      <c r="O71" s="11"/>
      <c r="P71" s="11"/>
    </row>
    <row r="72" spans="1:16">
      <c r="A72" s="51"/>
      <c r="C72" s="13"/>
      <c r="D72" s="14"/>
      <c r="E72" s="14"/>
      <c r="F72" s="14"/>
      <c r="G72" s="14"/>
      <c r="H72" s="14"/>
      <c r="I72" s="14"/>
      <c r="J72" s="14"/>
      <c r="K72" s="11"/>
      <c r="L72" s="11"/>
      <c r="M72" s="11"/>
      <c r="N72" s="1"/>
      <c r="O72" s="11"/>
      <c r="P72" s="11"/>
    </row>
    <row r="73" spans="1:16">
      <c r="A73" s="51"/>
      <c r="C73" s="13"/>
      <c r="D73" s="14"/>
      <c r="E73" s="14"/>
      <c r="F73" s="14"/>
      <c r="G73" s="14"/>
      <c r="H73" s="14"/>
      <c r="I73" s="14"/>
      <c r="J73" s="14"/>
      <c r="K73" s="11"/>
      <c r="L73" s="11"/>
      <c r="M73" s="11"/>
      <c r="N73" s="1"/>
      <c r="O73" s="11"/>
      <c r="P73" s="11"/>
    </row>
    <row r="74" spans="1:16">
      <c r="A74" s="51"/>
      <c r="C74" s="13"/>
      <c r="D74" s="14"/>
      <c r="E74" s="14"/>
      <c r="F74" s="14"/>
      <c r="G74" s="14"/>
      <c r="H74" s="14"/>
      <c r="I74" s="14"/>
      <c r="J74" s="14"/>
      <c r="K74" s="11"/>
      <c r="L74" s="11"/>
      <c r="M74" s="11"/>
      <c r="N74" s="1"/>
      <c r="O74" s="11"/>
      <c r="P74" s="11"/>
    </row>
    <row r="75" spans="1:16">
      <c r="A75" s="51"/>
      <c r="C75" s="13"/>
      <c r="D75" s="14"/>
      <c r="E75" s="14"/>
      <c r="F75" s="14"/>
      <c r="G75" s="14"/>
      <c r="H75" s="14"/>
      <c r="I75" s="14"/>
      <c r="J75" s="14"/>
      <c r="K75" s="11"/>
      <c r="L75" s="11"/>
      <c r="M75" s="11"/>
      <c r="N75" s="1"/>
      <c r="O75" s="11"/>
      <c r="P75" s="11"/>
    </row>
    <row r="76" spans="1:16">
      <c r="A76" s="51"/>
      <c r="B76" s="12"/>
      <c r="C76" s="13"/>
      <c r="D76" s="14"/>
      <c r="E76" s="14"/>
      <c r="F76" s="14"/>
      <c r="G76" s="14"/>
      <c r="H76" s="14"/>
      <c r="I76" s="14"/>
      <c r="J76" s="14"/>
      <c r="K76" s="11"/>
      <c r="L76" s="11"/>
      <c r="M76" s="11"/>
      <c r="N76" s="1"/>
      <c r="O76" s="11"/>
      <c r="P76" s="11"/>
    </row>
    <row r="77" spans="1:16">
      <c r="A77" s="51"/>
      <c r="C77" s="13"/>
      <c r="D77" s="14"/>
      <c r="E77" s="14"/>
      <c r="F77" s="14"/>
      <c r="G77" s="14"/>
      <c r="H77" s="14"/>
      <c r="I77" s="14"/>
      <c r="J77" s="14"/>
      <c r="K77" s="11"/>
      <c r="L77" s="11"/>
      <c r="M77" s="11"/>
      <c r="N77" s="1"/>
      <c r="O77" s="11"/>
      <c r="P77" s="11"/>
    </row>
    <row r="78" spans="1:16">
      <c r="A78" s="51"/>
      <c r="C78" s="13"/>
      <c r="D78" s="14"/>
      <c r="E78" s="14"/>
      <c r="F78" s="14"/>
      <c r="G78" s="14"/>
      <c r="H78" s="14"/>
      <c r="I78" s="14"/>
      <c r="J78" s="14"/>
      <c r="K78" s="11"/>
      <c r="L78" s="11"/>
      <c r="M78" s="11"/>
      <c r="N78" s="1"/>
      <c r="O78" s="11"/>
      <c r="P78" s="11"/>
    </row>
    <row r="79" spans="1:16">
      <c r="A79" s="51"/>
      <c r="C79" s="13"/>
      <c r="D79" s="14"/>
      <c r="E79" s="14"/>
      <c r="F79" s="14"/>
      <c r="G79" s="14"/>
      <c r="H79" s="14"/>
      <c r="I79" s="14"/>
      <c r="J79" s="14"/>
      <c r="K79" s="11"/>
      <c r="L79" s="11"/>
      <c r="M79" s="11"/>
      <c r="N79" s="1"/>
      <c r="O79" s="11"/>
      <c r="P79" s="11"/>
    </row>
    <row r="80" spans="1:16">
      <c r="A80" s="51"/>
      <c r="C80" s="13"/>
      <c r="D80" s="14"/>
      <c r="E80" s="14"/>
      <c r="F80" s="14"/>
      <c r="G80" s="14"/>
      <c r="H80" s="14"/>
      <c r="I80" s="14"/>
      <c r="J80" s="14"/>
      <c r="K80" s="11"/>
      <c r="L80" s="11"/>
      <c r="M80" s="11"/>
      <c r="N80" s="1"/>
      <c r="O80" s="11"/>
      <c r="P80" s="11"/>
    </row>
    <row r="81" spans="1:23">
      <c r="A81" s="51"/>
      <c r="C81" s="13"/>
      <c r="D81" s="14"/>
      <c r="E81" s="14"/>
      <c r="F81" s="14"/>
      <c r="G81" s="14"/>
      <c r="H81" s="14"/>
      <c r="I81" s="14"/>
      <c r="J81" s="14"/>
      <c r="K81" s="11"/>
      <c r="L81" s="11"/>
      <c r="M81" s="11"/>
      <c r="N81" s="1"/>
      <c r="O81" s="11"/>
      <c r="P81" s="11"/>
    </row>
    <row r="82" spans="1:23">
      <c r="A82" s="51"/>
      <c r="C82" s="13"/>
      <c r="D82" s="14"/>
      <c r="E82" s="14"/>
      <c r="F82" s="14"/>
      <c r="G82" s="14"/>
      <c r="H82" s="14"/>
      <c r="I82" s="14"/>
      <c r="J82" s="14"/>
      <c r="K82" s="11"/>
      <c r="L82" s="11"/>
      <c r="M82" s="11"/>
      <c r="N82" s="1"/>
      <c r="O82" s="11"/>
      <c r="P82" s="11"/>
    </row>
    <row r="83" spans="1:23">
      <c r="A83" s="51"/>
      <c r="C83" s="13"/>
      <c r="D83" s="14"/>
      <c r="E83" s="14"/>
      <c r="F83" s="14"/>
      <c r="G83" s="14"/>
      <c r="H83" s="14"/>
      <c r="I83" s="14"/>
      <c r="J83" s="14"/>
      <c r="K83" s="11"/>
      <c r="L83" s="11"/>
      <c r="M83" s="11"/>
      <c r="N83" s="1"/>
      <c r="O83" s="11"/>
      <c r="P83" s="11"/>
    </row>
    <row r="84" spans="1:23">
      <c r="A84" s="51"/>
      <c r="D84" s="14"/>
      <c r="E84" s="14"/>
      <c r="F84" s="14"/>
      <c r="G84" s="14"/>
      <c r="H84" s="14"/>
      <c r="I84" s="14"/>
      <c r="J84" s="14"/>
      <c r="K84" s="11"/>
      <c r="L84" s="11"/>
      <c r="M84" s="11"/>
      <c r="N84" s="1"/>
      <c r="O84" s="11"/>
      <c r="P84" s="11"/>
    </row>
    <row r="85" spans="1:23">
      <c r="A85" s="51"/>
      <c r="C85" s="13"/>
      <c r="D85" s="14"/>
      <c r="E85" s="14"/>
      <c r="F85" s="14"/>
      <c r="G85" s="14"/>
      <c r="H85" s="14"/>
      <c r="I85" s="14"/>
      <c r="J85" s="14"/>
      <c r="K85" s="11"/>
      <c r="L85" s="11"/>
      <c r="M85" s="11"/>
      <c r="N85" s="1"/>
      <c r="O85" s="11"/>
      <c r="P85" s="11"/>
    </row>
    <row r="86" spans="1:23">
      <c r="A86" s="51"/>
      <c r="C86" s="13"/>
      <c r="D86" s="14"/>
      <c r="E86" s="14"/>
      <c r="F86" s="14"/>
      <c r="G86" s="14"/>
      <c r="H86" s="14"/>
      <c r="I86" s="14"/>
      <c r="J86" s="14"/>
      <c r="K86" s="11"/>
      <c r="L86" s="11"/>
      <c r="M86" s="11"/>
      <c r="N86" s="1"/>
      <c r="O86" s="11"/>
      <c r="P86" s="11"/>
    </row>
    <row r="87" spans="1:23">
      <c r="A87" s="51"/>
      <c r="C87" s="13"/>
      <c r="D87" s="14"/>
      <c r="E87" s="14"/>
      <c r="F87" s="14"/>
      <c r="G87" s="14"/>
      <c r="H87" s="14"/>
      <c r="I87" s="14"/>
      <c r="J87" s="14"/>
      <c r="K87" s="11"/>
      <c r="L87" s="11"/>
      <c r="M87" s="11"/>
      <c r="N87" s="1"/>
      <c r="O87" s="11"/>
      <c r="P87" s="11"/>
    </row>
    <row r="88" spans="1:23">
      <c r="A88" s="51"/>
      <c r="C88" s="13"/>
      <c r="D88" s="14"/>
      <c r="E88" s="14"/>
      <c r="F88" s="14"/>
      <c r="G88" s="14"/>
      <c r="H88" s="14"/>
      <c r="I88" s="14"/>
      <c r="J88" s="14"/>
      <c r="K88" s="11"/>
      <c r="L88" s="11"/>
      <c r="M88" s="11"/>
      <c r="N88" s="1"/>
      <c r="O88" s="11"/>
      <c r="P88" s="11"/>
    </row>
    <row r="89" spans="1:23">
      <c r="A89" s="51"/>
      <c r="C89" s="13"/>
      <c r="D89" s="14"/>
      <c r="E89" s="14"/>
      <c r="F89" s="14"/>
      <c r="G89" s="14"/>
      <c r="H89" s="14"/>
      <c r="I89" s="14"/>
      <c r="J89" s="14"/>
      <c r="K89" s="11"/>
      <c r="L89" s="11"/>
      <c r="M89" s="11"/>
      <c r="N89" s="1"/>
      <c r="O89" s="11"/>
      <c r="P89" s="11"/>
    </row>
    <row r="90" spans="1:23">
      <c r="A90" s="51"/>
      <c r="C90" s="13"/>
      <c r="D90" s="14"/>
      <c r="E90" s="14"/>
      <c r="F90" s="14"/>
      <c r="G90" s="14"/>
      <c r="H90" s="14"/>
      <c r="I90" s="14"/>
      <c r="J90" s="14"/>
      <c r="K90" s="11"/>
      <c r="L90" s="11"/>
      <c r="M90" s="11"/>
      <c r="N90" s="1"/>
      <c r="O90" s="11"/>
      <c r="P90" s="11"/>
    </row>
    <row r="91" spans="1:23">
      <c r="A91" s="79"/>
      <c r="B91" s="80"/>
      <c r="C91" s="16"/>
      <c r="D91" s="81"/>
      <c r="E91" s="81"/>
      <c r="F91" s="81"/>
      <c r="G91" s="81"/>
      <c r="H91" s="81"/>
      <c r="I91" s="81"/>
      <c r="J91" s="81"/>
      <c r="K91" s="17"/>
      <c r="L91" s="17"/>
      <c r="M91" s="18"/>
      <c r="N91" s="17"/>
      <c r="O91" s="17"/>
      <c r="P91" s="17"/>
      <c r="Q91" s="15"/>
      <c r="R91" s="15"/>
      <c r="S91" s="15"/>
      <c r="T91" s="15"/>
      <c r="U91" s="15"/>
      <c r="V91" s="15"/>
      <c r="W91" s="15"/>
    </row>
    <row r="92" spans="1:23">
      <c r="A92" s="79"/>
      <c r="B92" s="80"/>
      <c r="C92" s="19"/>
      <c r="D92" s="81"/>
      <c r="E92" s="81"/>
      <c r="F92" s="81"/>
      <c r="G92" s="81"/>
      <c r="H92" s="81"/>
      <c r="I92" s="81"/>
      <c r="J92" s="81"/>
      <c r="K92" s="17"/>
      <c r="L92" s="17"/>
      <c r="M92" s="18"/>
      <c r="N92" s="17"/>
      <c r="O92" s="17"/>
      <c r="P92" s="17"/>
      <c r="Q92" s="15"/>
      <c r="R92" s="15"/>
      <c r="S92" s="15"/>
      <c r="T92" s="15"/>
      <c r="U92" s="15"/>
      <c r="V92" s="15"/>
      <c r="W92" s="15"/>
    </row>
    <row r="93" spans="1:23">
      <c r="A93" s="79"/>
      <c r="B93" s="80"/>
      <c r="C93" s="16"/>
      <c r="D93" s="81"/>
      <c r="E93" s="81"/>
      <c r="F93" s="81"/>
      <c r="G93" s="81"/>
      <c r="H93" s="81"/>
      <c r="I93" s="81"/>
      <c r="J93" s="81"/>
      <c r="K93" s="17"/>
      <c r="L93" s="18"/>
      <c r="M93" s="18"/>
      <c r="N93" s="17"/>
      <c r="O93" s="17"/>
      <c r="P93" s="17"/>
      <c r="Q93" s="15"/>
      <c r="R93" s="15"/>
      <c r="S93" s="15"/>
      <c r="T93" s="15"/>
      <c r="U93" s="15"/>
      <c r="V93" s="15"/>
      <c r="W93" s="15"/>
    </row>
    <row r="94" spans="1:23">
      <c r="A94" s="79"/>
      <c r="B94" s="80"/>
      <c r="C94" s="16"/>
      <c r="D94" s="81"/>
      <c r="E94" s="81"/>
      <c r="F94" s="81"/>
      <c r="G94" s="81"/>
      <c r="H94" s="81"/>
      <c r="I94" s="81"/>
      <c r="J94" s="81"/>
      <c r="K94" s="17"/>
      <c r="L94" s="17"/>
      <c r="M94" s="18"/>
      <c r="N94" s="17"/>
      <c r="O94" s="17"/>
      <c r="P94" s="17"/>
      <c r="Q94" s="15"/>
      <c r="R94" s="15"/>
      <c r="S94" s="15"/>
      <c r="T94" s="15"/>
      <c r="U94" s="15"/>
      <c r="V94" s="15"/>
      <c r="W94" s="15"/>
    </row>
    <row r="95" spans="1:23">
      <c r="A95" s="79"/>
      <c r="B95" s="80"/>
      <c r="C95" s="16"/>
      <c r="D95" s="81"/>
      <c r="E95" s="81"/>
      <c r="F95" s="81"/>
      <c r="G95" s="81"/>
      <c r="H95" s="81"/>
      <c r="I95" s="81"/>
      <c r="J95" s="81"/>
      <c r="K95" s="17"/>
      <c r="L95" s="17"/>
      <c r="M95" s="18"/>
      <c r="N95" s="17"/>
      <c r="O95" s="17"/>
      <c r="P95" s="17"/>
      <c r="Q95" s="15"/>
      <c r="R95" s="15"/>
      <c r="S95" s="15"/>
      <c r="T95" s="15"/>
      <c r="U95" s="15"/>
      <c r="V95" s="15"/>
      <c r="W95" s="15"/>
    </row>
    <row r="96" spans="1:23">
      <c r="A96" s="79"/>
      <c r="B96" s="80"/>
      <c r="C96" s="16"/>
      <c r="D96" s="81"/>
      <c r="E96" s="81"/>
      <c r="F96" s="81"/>
      <c r="G96" s="81"/>
      <c r="H96" s="81"/>
      <c r="I96" s="81"/>
      <c r="J96" s="81"/>
      <c r="K96" s="17"/>
      <c r="L96" s="17"/>
      <c r="M96" s="18"/>
      <c r="N96" s="17"/>
      <c r="O96" s="17"/>
      <c r="P96" s="17"/>
      <c r="Q96" s="15"/>
      <c r="R96" s="15"/>
      <c r="S96" s="15"/>
      <c r="T96" s="15"/>
      <c r="U96" s="15"/>
      <c r="V96" s="15"/>
      <c r="W96" s="15"/>
    </row>
    <row r="97" spans="1:71">
      <c r="A97" s="51"/>
      <c r="C97" s="13"/>
      <c r="D97" s="14"/>
      <c r="E97" s="14"/>
      <c r="F97" s="14"/>
      <c r="G97" s="14"/>
      <c r="H97" s="14"/>
      <c r="I97" s="14"/>
      <c r="J97" s="14"/>
      <c r="K97" s="11"/>
      <c r="L97" s="11"/>
      <c r="M97" s="11"/>
      <c r="N97" s="1"/>
      <c r="O97" s="11"/>
      <c r="P97" s="11"/>
    </row>
    <row r="98" spans="1:71" s="82" customFormat="1">
      <c r="A98" s="51"/>
      <c r="B98" s="51"/>
      <c r="C98" s="13"/>
      <c r="D98" s="14"/>
      <c r="E98" s="14"/>
      <c r="F98" s="14"/>
      <c r="G98" s="14"/>
      <c r="H98" s="14"/>
      <c r="I98" s="14"/>
      <c r="J98" s="14"/>
      <c r="K98" s="51"/>
      <c r="L98" s="51"/>
      <c r="M98" s="51"/>
      <c r="N98" s="1"/>
      <c r="O98" s="51"/>
      <c r="P98" s="51"/>
      <c r="Q98" s="12"/>
      <c r="R98" s="12"/>
      <c r="S98" s="12"/>
      <c r="T98" s="12"/>
      <c r="U98" s="12"/>
      <c r="V98" s="12"/>
      <c r="W98" s="12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13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1"/>
      <c r="BC98" s="51"/>
      <c r="BD98" s="51"/>
      <c r="BE98" s="51"/>
      <c r="BF98" s="51"/>
      <c r="BG98" s="51"/>
      <c r="BH98" s="51"/>
      <c r="BI98" s="51"/>
      <c r="BJ98" s="51"/>
      <c r="BK98" s="51"/>
      <c r="BL98" s="51"/>
      <c r="BM98" s="51"/>
      <c r="BN98" s="51"/>
      <c r="BO98" s="51"/>
      <c r="BP98" s="51"/>
      <c r="BQ98" s="51"/>
      <c r="BR98" s="51"/>
      <c r="BS98" s="51"/>
    </row>
    <row r="99" spans="1:71" s="82" customFormat="1">
      <c r="A99" s="51"/>
      <c r="B99" s="51"/>
      <c r="C99" s="13"/>
      <c r="D99" s="14"/>
      <c r="E99" s="14"/>
      <c r="F99" s="14"/>
      <c r="G99" s="14"/>
      <c r="H99" s="14"/>
      <c r="I99" s="14"/>
      <c r="J99" s="14"/>
      <c r="K99" s="51"/>
      <c r="L99" s="51"/>
      <c r="M99" s="51"/>
      <c r="N99" s="1"/>
      <c r="O99" s="51"/>
      <c r="P99" s="51"/>
      <c r="Q99" s="12"/>
      <c r="R99" s="12"/>
      <c r="S99" s="12"/>
      <c r="T99" s="12"/>
      <c r="U99" s="12"/>
      <c r="V99" s="12"/>
      <c r="W99" s="12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1"/>
      <c r="BC99" s="51"/>
      <c r="BD99" s="51"/>
      <c r="BE99" s="51"/>
      <c r="BF99" s="51"/>
      <c r="BG99" s="51"/>
      <c r="BH99" s="51"/>
      <c r="BI99" s="51"/>
      <c r="BJ99" s="51"/>
      <c r="BK99" s="51"/>
      <c r="BL99" s="51"/>
      <c r="BM99" s="51"/>
      <c r="BN99" s="51"/>
      <c r="BO99" s="51"/>
      <c r="BP99" s="51"/>
      <c r="BQ99" s="51"/>
      <c r="BR99" s="51"/>
      <c r="BS99" s="51"/>
    </row>
    <row r="100" spans="1:71" s="82" customFormat="1">
      <c r="A100" s="51"/>
      <c r="B100" s="51"/>
      <c r="C100" s="13"/>
      <c r="D100" s="14"/>
      <c r="E100" s="14"/>
      <c r="F100" s="14"/>
      <c r="G100" s="14"/>
      <c r="H100" s="14"/>
      <c r="I100" s="14"/>
      <c r="J100" s="14"/>
      <c r="K100" s="51"/>
      <c r="L100" s="51"/>
      <c r="M100" s="51"/>
      <c r="N100" s="1"/>
      <c r="O100" s="51"/>
      <c r="P100" s="51"/>
      <c r="Q100" s="12"/>
      <c r="R100" s="12"/>
      <c r="S100" s="12"/>
      <c r="T100" s="12"/>
      <c r="U100" s="12"/>
      <c r="V100" s="12"/>
      <c r="W100" s="12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1"/>
      <c r="BC100" s="51"/>
      <c r="BD100" s="51"/>
      <c r="BE100" s="51"/>
      <c r="BF100" s="51"/>
      <c r="BG100" s="51"/>
      <c r="BH100" s="51"/>
      <c r="BI100" s="51"/>
      <c r="BJ100" s="51"/>
      <c r="BK100" s="51"/>
      <c r="BL100" s="51"/>
      <c r="BM100" s="51"/>
      <c r="BN100" s="51"/>
      <c r="BO100" s="51"/>
      <c r="BP100" s="51"/>
      <c r="BQ100" s="51"/>
      <c r="BR100" s="51"/>
      <c r="BS100" s="51"/>
    </row>
    <row r="101" spans="1:71" s="82" customFormat="1">
      <c r="A101" s="51"/>
      <c r="B101" s="51"/>
      <c r="C101" s="13"/>
      <c r="D101" s="14"/>
      <c r="E101" s="14"/>
      <c r="F101" s="14"/>
      <c r="G101" s="14"/>
      <c r="H101" s="14"/>
      <c r="I101" s="14"/>
      <c r="J101" s="14"/>
      <c r="K101" s="51"/>
      <c r="L101" s="51"/>
      <c r="M101" s="51"/>
      <c r="N101" s="1"/>
      <c r="O101" s="51"/>
      <c r="P101" s="51"/>
      <c r="Q101" s="12"/>
      <c r="R101" s="12"/>
      <c r="S101" s="12"/>
      <c r="T101" s="12"/>
      <c r="U101" s="12"/>
      <c r="V101" s="12"/>
      <c r="W101" s="12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11"/>
      <c r="BC101" s="51"/>
      <c r="BD101" s="51"/>
      <c r="BE101" s="51"/>
      <c r="BF101" s="51"/>
      <c r="BG101" s="51"/>
      <c r="BH101" s="51"/>
      <c r="BI101" s="51"/>
      <c r="BJ101" s="51"/>
      <c r="BK101" s="51"/>
      <c r="BL101" s="51"/>
      <c r="BM101" s="51"/>
      <c r="BN101" s="51"/>
      <c r="BO101" s="51"/>
      <c r="BP101" s="51"/>
      <c r="BQ101" s="51"/>
      <c r="BR101" s="51"/>
      <c r="BS101" s="51"/>
    </row>
    <row r="102" spans="1:71" s="82" customFormat="1">
      <c r="A102" s="51"/>
      <c r="B102" s="51"/>
      <c r="C102" s="13"/>
      <c r="D102" s="14"/>
      <c r="E102" s="14"/>
      <c r="F102" s="14"/>
      <c r="G102" s="14"/>
      <c r="H102" s="14"/>
      <c r="I102" s="14"/>
      <c r="J102" s="14"/>
      <c r="K102" s="51"/>
      <c r="L102" s="51"/>
      <c r="M102" s="51"/>
      <c r="N102" s="1"/>
      <c r="O102" s="51"/>
      <c r="P102" s="51"/>
      <c r="Q102" s="12"/>
      <c r="R102" s="12"/>
      <c r="S102" s="12"/>
      <c r="T102" s="46"/>
      <c r="U102" s="12"/>
      <c r="V102" s="12"/>
      <c r="W102" s="12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13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1"/>
      <c r="BC102" s="51"/>
      <c r="BD102" s="51"/>
      <c r="BE102" s="51"/>
      <c r="BF102" s="51"/>
      <c r="BG102" s="51"/>
      <c r="BH102" s="51"/>
      <c r="BI102" s="51"/>
      <c r="BJ102" s="51"/>
      <c r="BK102" s="51"/>
      <c r="BL102" s="51"/>
      <c r="BM102" s="51"/>
      <c r="BN102" s="51"/>
      <c r="BO102" s="51"/>
      <c r="BP102" s="51"/>
      <c r="BQ102" s="51"/>
      <c r="BR102" s="51"/>
      <c r="BS102" s="51"/>
    </row>
    <row r="103" spans="1:71" s="82" customFormat="1">
      <c r="A103" s="51"/>
      <c r="B103" s="51"/>
      <c r="C103" s="13"/>
      <c r="D103" s="14"/>
      <c r="E103" s="14"/>
      <c r="F103" s="14"/>
      <c r="G103" s="14"/>
      <c r="H103" s="14"/>
      <c r="I103" s="14"/>
      <c r="J103" s="14"/>
      <c r="K103" s="51"/>
      <c r="L103" s="51"/>
      <c r="M103" s="51"/>
      <c r="N103" s="1"/>
      <c r="O103" s="51"/>
      <c r="P103" s="51"/>
      <c r="Q103" s="12"/>
      <c r="R103" s="12"/>
      <c r="S103" s="12"/>
      <c r="T103" s="12"/>
      <c r="U103" s="12"/>
      <c r="V103" s="12"/>
      <c r="W103" s="12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1"/>
      <c r="BC103" s="51"/>
      <c r="BD103" s="51"/>
      <c r="BE103" s="51"/>
      <c r="BF103" s="51"/>
      <c r="BG103" s="51"/>
      <c r="BH103" s="51"/>
      <c r="BI103" s="51"/>
      <c r="BJ103" s="51"/>
      <c r="BK103" s="51"/>
      <c r="BL103" s="51"/>
      <c r="BM103" s="51"/>
      <c r="BN103" s="51"/>
      <c r="BO103" s="51"/>
      <c r="BP103" s="51"/>
      <c r="BQ103" s="51"/>
      <c r="BR103" s="51"/>
      <c r="BS103" s="51"/>
    </row>
    <row r="104" spans="1:71" s="82" customFormat="1">
      <c r="A104" s="59"/>
      <c r="B104" s="51"/>
      <c r="C104" s="13"/>
      <c r="D104" s="14"/>
      <c r="E104" s="14"/>
      <c r="F104" s="14"/>
      <c r="G104" s="14"/>
      <c r="H104" s="14"/>
      <c r="I104" s="14"/>
      <c r="J104" s="14"/>
      <c r="K104" s="59"/>
      <c r="L104" s="59"/>
      <c r="M104" s="59"/>
      <c r="N104" s="59"/>
      <c r="O104" s="59"/>
      <c r="P104" s="59"/>
      <c r="Q104" s="63"/>
      <c r="R104" s="63"/>
      <c r="S104" s="63"/>
      <c r="T104" s="63"/>
      <c r="U104" s="63"/>
      <c r="V104" s="63"/>
      <c r="W104" s="63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1"/>
      <c r="BC104" s="51"/>
      <c r="BD104" s="51"/>
      <c r="BE104" s="51"/>
      <c r="BF104" s="51"/>
      <c r="BG104" s="51"/>
      <c r="BH104" s="51"/>
      <c r="BI104" s="51"/>
      <c r="BJ104" s="51"/>
      <c r="BK104" s="51"/>
      <c r="BL104" s="51"/>
      <c r="BM104" s="51"/>
      <c r="BN104" s="51"/>
      <c r="BO104" s="51"/>
      <c r="BP104" s="51"/>
      <c r="BQ104" s="51"/>
      <c r="BR104" s="51"/>
      <c r="BS104" s="51"/>
    </row>
    <row r="105" spans="1:71">
      <c r="A105" s="51"/>
      <c r="C105" s="13"/>
      <c r="D105" s="14"/>
      <c r="E105" s="14"/>
      <c r="F105" s="14"/>
      <c r="G105" s="14"/>
      <c r="H105" s="14"/>
      <c r="I105" s="14"/>
      <c r="J105" s="14"/>
      <c r="K105" s="11"/>
      <c r="L105" s="11"/>
      <c r="M105" s="11"/>
      <c r="N105" s="1"/>
      <c r="O105" s="11"/>
      <c r="P105" s="11"/>
    </row>
    <row r="106" spans="1:71">
      <c r="A106" s="51"/>
      <c r="B106" s="12"/>
      <c r="C106" s="13"/>
      <c r="D106" s="14"/>
      <c r="E106" s="14"/>
      <c r="F106" s="14"/>
      <c r="G106" s="14"/>
      <c r="H106" s="14"/>
      <c r="I106" s="14"/>
      <c r="J106" s="14"/>
      <c r="K106" s="11"/>
      <c r="L106" s="11"/>
      <c r="M106" s="11"/>
      <c r="N106" s="1"/>
      <c r="O106" s="11"/>
      <c r="P106" s="11"/>
    </row>
    <row r="107" spans="1:71" s="84" customFormat="1">
      <c r="A107" s="83"/>
      <c r="B107" s="83"/>
      <c r="C107" s="23"/>
      <c r="D107" s="24"/>
      <c r="E107" s="24"/>
      <c r="F107" s="24"/>
      <c r="G107" s="24"/>
      <c r="H107" s="24"/>
      <c r="I107" s="24"/>
      <c r="J107" s="24"/>
      <c r="K107" s="25"/>
      <c r="L107" s="25"/>
      <c r="M107" s="25"/>
      <c r="N107" s="25"/>
      <c r="O107" s="25"/>
      <c r="P107" s="25"/>
      <c r="Q107" s="121"/>
      <c r="R107" s="121"/>
      <c r="S107" s="121"/>
      <c r="T107" s="121"/>
      <c r="U107" s="121"/>
      <c r="V107" s="121"/>
      <c r="W107" s="121"/>
    </row>
    <row r="108" spans="1:71" s="85" customFormat="1">
      <c r="A108" s="47"/>
      <c r="B108" s="26"/>
      <c r="C108" s="7"/>
      <c r="D108" s="27"/>
      <c r="E108" s="27"/>
      <c r="F108" s="27"/>
      <c r="G108" s="27"/>
      <c r="H108" s="27"/>
      <c r="I108" s="27"/>
      <c r="J108" s="27"/>
      <c r="K108" s="28"/>
      <c r="L108" s="28"/>
      <c r="M108" s="28"/>
      <c r="N108" s="28"/>
      <c r="O108" s="28"/>
      <c r="P108" s="28"/>
      <c r="Q108" s="46"/>
      <c r="R108" s="46"/>
      <c r="S108" s="46"/>
      <c r="T108" s="46"/>
      <c r="U108" s="46"/>
      <c r="V108" s="46"/>
      <c r="W108" s="46"/>
    </row>
    <row r="109" spans="1:71" s="85" customFormat="1">
      <c r="A109" s="86"/>
      <c r="B109" s="26"/>
      <c r="C109" s="7"/>
      <c r="D109" s="27"/>
      <c r="E109" s="27"/>
      <c r="F109" s="27"/>
      <c r="G109" s="27"/>
      <c r="H109" s="27"/>
      <c r="I109" s="27"/>
      <c r="J109" s="27"/>
      <c r="K109" s="28"/>
      <c r="L109" s="28"/>
      <c r="M109" s="28"/>
      <c r="N109" s="28"/>
      <c r="O109" s="28"/>
      <c r="P109" s="28"/>
      <c r="Q109" s="46"/>
      <c r="R109" s="46"/>
      <c r="S109" s="46"/>
      <c r="T109" s="46"/>
      <c r="U109" s="46"/>
      <c r="V109" s="46"/>
      <c r="W109" s="46"/>
    </row>
    <row r="110" spans="1:71" s="85" customFormat="1">
      <c r="A110" s="86"/>
      <c r="B110" s="26"/>
      <c r="C110" s="7"/>
      <c r="D110" s="27"/>
      <c r="E110" s="27"/>
      <c r="F110" s="27"/>
      <c r="G110" s="27"/>
      <c r="H110" s="27"/>
      <c r="I110" s="27"/>
      <c r="J110" s="27"/>
      <c r="K110" s="28"/>
      <c r="L110" s="28"/>
      <c r="M110" s="28"/>
      <c r="N110" s="28"/>
      <c r="O110" s="28"/>
      <c r="P110" s="28"/>
      <c r="Q110" s="46"/>
      <c r="R110" s="46"/>
      <c r="S110" s="46"/>
      <c r="T110" s="46"/>
      <c r="U110" s="46"/>
      <c r="V110" s="46"/>
      <c r="W110" s="46"/>
    </row>
    <row r="113" spans="14:14">
      <c r="N113" s="1"/>
    </row>
    <row r="116" spans="14:14">
      <c r="N116" s="1"/>
    </row>
    <row r="117" spans="14:14">
      <c r="N117" s="1"/>
    </row>
    <row r="118" spans="14:14">
      <c r="N118" s="1"/>
    </row>
    <row r="119" spans="14:14">
      <c r="N119" s="1"/>
    </row>
    <row r="120" spans="14:14">
      <c r="N120" s="1"/>
    </row>
    <row r="121" spans="14:14">
      <c r="N121" s="1"/>
    </row>
    <row r="123" spans="14:14">
      <c r="N123" s="1"/>
    </row>
    <row r="124" spans="14:14">
      <c r="N124" s="1"/>
    </row>
    <row r="125" spans="14:14">
      <c r="N125" s="1"/>
    </row>
    <row r="126" spans="14:14">
      <c r="N126" s="1"/>
    </row>
    <row r="127" spans="14:14">
      <c r="N127" s="1"/>
    </row>
    <row r="128" spans="14:14">
      <c r="N128" s="1"/>
    </row>
    <row r="130" spans="1:16">
      <c r="L130" s="11"/>
      <c r="M130" s="11"/>
      <c r="N130" s="1"/>
      <c r="O130" s="11"/>
      <c r="P130" s="11"/>
    </row>
    <row r="131" spans="1:16">
      <c r="K131" s="11"/>
      <c r="L131" s="11"/>
      <c r="M131" s="11"/>
      <c r="N131" s="1"/>
      <c r="O131" s="11"/>
      <c r="P131" s="11"/>
    </row>
    <row r="132" spans="1:16">
      <c r="K132" s="11"/>
      <c r="L132" s="11"/>
      <c r="M132" s="11"/>
      <c r="N132" s="1"/>
      <c r="O132" s="11"/>
      <c r="P132" s="11"/>
    </row>
    <row r="133" spans="1:16">
      <c r="K133" s="11"/>
      <c r="L133" s="11"/>
      <c r="M133" s="11"/>
      <c r="N133" s="1"/>
      <c r="O133" s="11"/>
      <c r="P133" s="11"/>
    </row>
    <row r="134" spans="1:16">
      <c r="K134" s="11"/>
      <c r="L134" s="11"/>
      <c r="M134" s="11"/>
      <c r="N134" s="1"/>
      <c r="O134" s="11"/>
      <c r="P134" s="11"/>
    </row>
    <row r="135" spans="1:16">
      <c r="A135" s="51"/>
      <c r="B135" s="12"/>
      <c r="C135" s="13"/>
      <c r="D135" s="14"/>
      <c r="E135" s="14"/>
      <c r="F135" s="14"/>
      <c r="G135" s="14"/>
      <c r="H135" s="14"/>
      <c r="I135" s="14"/>
      <c r="J135" s="14"/>
      <c r="M135" s="11"/>
      <c r="N135" s="1"/>
      <c r="O135" s="11"/>
      <c r="P135" s="11"/>
    </row>
    <row r="136" spans="1:16">
      <c r="A136" s="51"/>
      <c r="B136" s="12"/>
      <c r="C136" s="13"/>
      <c r="D136" s="14"/>
      <c r="E136" s="14"/>
      <c r="F136" s="14"/>
      <c r="G136" s="14"/>
      <c r="H136" s="14"/>
      <c r="I136" s="14"/>
      <c r="J136" s="14"/>
      <c r="K136" s="11"/>
      <c r="L136" s="11"/>
      <c r="M136" s="11"/>
      <c r="N136" s="11"/>
      <c r="O136" s="11"/>
      <c r="P136" s="11"/>
    </row>
    <row r="137" spans="1:16">
      <c r="A137" s="51"/>
      <c r="B137" s="12"/>
      <c r="C137" s="13"/>
      <c r="D137" s="14"/>
      <c r="E137" s="14"/>
      <c r="F137" s="14"/>
      <c r="G137" s="14"/>
      <c r="H137" s="14"/>
      <c r="I137" s="14"/>
      <c r="J137" s="14"/>
      <c r="K137" s="11"/>
      <c r="M137" s="11"/>
      <c r="N137" s="1"/>
      <c r="O137" s="11"/>
      <c r="P137" s="11"/>
    </row>
    <row r="138" spans="1:16">
      <c r="A138" s="51"/>
      <c r="B138" s="12"/>
      <c r="C138" s="13"/>
      <c r="D138" s="14"/>
      <c r="E138" s="14"/>
      <c r="F138" s="14"/>
      <c r="G138" s="14"/>
      <c r="H138" s="14"/>
      <c r="I138" s="14"/>
      <c r="J138" s="14"/>
      <c r="K138" s="11"/>
      <c r="L138" s="11"/>
      <c r="M138" s="11"/>
      <c r="N138" s="1"/>
      <c r="O138" s="11"/>
      <c r="P138" s="11"/>
    </row>
    <row r="139" spans="1:16">
      <c r="A139" s="51"/>
      <c r="B139" s="12"/>
      <c r="C139" s="13"/>
      <c r="D139" s="14"/>
      <c r="E139" s="14"/>
      <c r="F139" s="14"/>
      <c r="G139" s="14"/>
      <c r="H139" s="14"/>
      <c r="I139" s="14"/>
      <c r="J139" s="14"/>
      <c r="K139" s="11"/>
      <c r="L139" s="11"/>
      <c r="M139" s="11"/>
      <c r="N139" s="1"/>
      <c r="O139" s="11"/>
      <c r="P139" s="11"/>
    </row>
    <row r="140" spans="1:16">
      <c r="A140" s="51"/>
      <c r="B140" s="12"/>
      <c r="C140" s="13"/>
      <c r="D140" s="14"/>
      <c r="E140" s="14"/>
      <c r="F140" s="14"/>
      <c r="G140" s="14"/>
      <c r="H140" s="14"/>
      <c r="I140" s="14"/>
      <c r="J140" s="14"/>
      <c r="K140" s="11"/>
      <c r="L140" s="11"/>
      <c r="M140" s="11"/>
      <c r="N140" s="1"/>
      <c r="O140" s="11"/>
      <c r="P140" s="11"/>
    </row>
    <row r="141" spans="1:16">
      <c r="A141" s="51"/>
      <c r="B141" s="12"/>
      <c r="C141" s="13"/>
      <c r="D141" s="14"/>
      <c r="E141" s="14"/>
      <c r="F141" s="14"/>
      <c r="G141" s="14"/>
      <c r="H141" s="14"/>
      <c r="I141" s="14"/>
      <c r="J141" s="14"/>
      <c r="K141" s="11"/>
      <c r="M141" s="11"/>
      <c r="N141" s="1"/>
      <c r="O141" s="11"/>
      <c r="P141" s="11"/>
    </row>
    <row r="142" spans="1:16">
      <c r="A142" s="51"/>
      <c r="B142" s="12"/>
      <c r="C142" s="13"/>
      <c r="D142" s="14"/>
      <c r="E142" s="14"/>
      <c r="F142" s="14"/>
      <c r="G142" s="14"/>
      <c r="H142" s="14"/>
      <c r="I142" s="14"/>
      <c r="J142" s="14"/>
      <c r="K142" s="11"/>
      <c r="L142" s="11"/>
      <c r="M142" s="11"/>
      <c r="N142" s="1"/>
      <c r="O142" s="11"/>
      <c r="P142" s="11"/>
    </row>
    <row r="143" spans="1:16">
      <c r="A143" s="51"/>
      <c r="B143" s="12"/>
      <c r="C143" s="13"/>
      <c r="D143" s="14"/>
      <c r="E143" s="14"/>
      <c r="F143" s="14"/>
      <c r="G143" s="14"/>
      <c r="H143" s="14"/>
      <c r="I143" s="14"/>
      <c r="J143" s="14"/>
      <c r="K143" s="11"/>
      <c r="L143" s="11"/>
      <c r="M143" s="11"/>
      <c r="N143" s="1"/>
      <c r="O143" s="11"/>
      <c r="P143" s="11"/>
    </row>
    <row r="144" spans="1:16">
      <c r="A144" s="51"/>
      <c r="B144" s="12"/>
      <c r="C144" s="13"/>
      <c r="D144" s="14"/>
      <c r="E144" s="14"/>
      <c r="F144" s="14"/>
      <c r="G144" s="14"/>
      <c r="H144" s="14"/>
      <c r="I144" s="14"/>
      <c r="J144" s="14"/>
      <c r="K144" s="11"/>
      <c r="L144" s="11"/>
      <c r="M144" s="11"/>
      <c r="N144" s="1"/>
      <c r="O144" s="11"/>
      <c r="P144" s="11"/>
    </row>
    <row r="145" spans="1:16">
      <c r="A145" s="51"/>
      <c r="B145" s="12"/>
      <c r="C145" s="13"/>
      <c r="D145" s="14"/>
      <c r="E145" s="14"/>
      <c r="F145" s="14"/>
      <c r="G145" s="14"/>
      <c r="H145" s="14"/>
      <c r="I145" s="14"/>
      <c r="J145" s="14"/>
      <c r="K145" s="11"/>
      <c r="L145" s="11"/>
      <c r="M145" s="11"/>
      <c r="N145" s="1"/>
      <c r="O145" s="11"/>
      <c r="P145" s="11"/>
    </row>
    <row r="146" spans="1:16">
      <c r="A146" s="51"/>
      <c r="B146" s="12"/>
      <c r="C146" s="13"/>
      <c r="D146" s="14"/>
      <c r="E146" s="14"/>
      <c r="F146" s="14"/>
      <c r="G146" s="14"/>
      <c r="H146" s="14"/>
      <c r="I146" s="14"/>
      <c r="J146" s="14"/>
      <c r="K146" s="11"/>
      <c r="L146" s="11"/>
      <c r="M146" s="11"/>
      <c r="N146" s="1"/>
      <c r="O146" s="11"/>
      <c r="P146" s="11"/>
    </row>
    <row r="147" spans="1:16">
      <c r="A147" s="51"/>
      <c r="B147" s="12"/>
      <c r="C147" s="13"/>
      <c r="D147" s="14"/>
      <c r="E147" s="14"/>
      <c r="F147" s="14"/>
      <c r="G147" s="14"/>
      <c r="H147" s="14"/>
      <c r="I147" s="14"/>
      <c r="J147" s="14"/>
      <c r="K147" s="11"/>
      <c r="L147" s="11"/>
      <c r="M147" s="11"/>
      <c r="N147" s="1"/>
      <c r="O147" s="11"/>
      <c r="P147" s="11"/>
    </row>
    <row r="148" spans="1:16">
      <c r="A148" s="51"/>
      <c r="B148" s="12"/>
      <c r="C148" s="13"/>
      <c r="D148" s="14"/>
      <c r="E148" s="14"/>
      <c r="F148" s="14"/>
      <c r="G148" s="14"/>
      <c r="H148" s="14"/>
      <c r="I148" s="14"/>
      <c r="J148" s="14"/>
      <c r="K148" s="11"/>
      <c r="L148" s="11"/>
      <c r="M148" s="11"/>
      <c r="N148" s="1"/>
      <c r="O148" s="11"/>
      <c r="P148" s="11"/>
    </row>
    <row r="149" spans="1:16">
      <c r="A149" s="51"/>
      <c r="B149" s="12"/>
      <c r="C149" s="13"/>
      <c r="D149" s="14"/>
      <c r="E149" s="14"/>
      <c r="F149" s="14"/>
      <c r="G149" s="14"/>
      <c r="H149" s="14"/>
      <c r="I149" s="14"/>
      <c r="J149" s="14"/>
      <c r="K149" s="11"/>
      <c r="L149" s="11"/>
      <c r="M149" s="11"/>
      <c r="N149" s="1"/>
      <c r="O149" s="11"/>
      <c r="P149" s="11"/>
    </row>
    <row r="150" spans="1:16">
      <c r="A150" s="51"/>
      <c r="B150" s="12"/>
      <c r="C150" s="13"/>
      <c r="D150" s="14"/>
      <c r="E150" s="14"/>
      <c r="F150" s="14"/>
      <c r="G150" s="14"/>
      <c r="H150" s="14"/>
      <c r="I150" s="14"/>
      <c r="J150" s="14"/>
      <c r="K150" s="11"/>
      <c r="L150" s="11"/>
      <c r="M150" s="11"/>
      <c r="N150" s="1"/>
      <c r="O150" s="11"/>
      <c r="P150" s="11"/>
    </row>
    <row r="151" spans="1:16">
      <c r="A151" s="51"/>
      <c r="B151" s="12"/>
      <c r="C151" s="13"/>
      <c r="D151" s="14"/>
      <c r="E151" s="14"/>
      <c r="F151" s="14"/>
      <c r="G151" s="14"/>
      <c r="H151" s="14"/>
      <c r="I151" s="14"/>
      <c r="J151" s="14"/>
      <c r="K151" s="11"/>
      <c r="L151" s="11"/>
      <c r="M151" s="11"/>
      <c r="N151" s="1"/>
      <c r="O151" s="11"/>
      <c r="P151" s="11"/>
    </row>
    <row r="152" spans="1:16">
      <c r="A152" s="51"/>
      <c r="B152" s="12"/>
      <c r="C152" s="13"/>
      <c r="D152" s="14"/>
      <c r="E152" s="14"/>
      <c r="F152" s="14"/>
      <c r="G152" s="14"/>
      <c r="H152" s="14"/>
      <c r="I152" s="14"/>
      <c r="J152" s="14"/>
      <c r="K152" s="11"/>
      <c r="L152" s="11"/>
      <c r="M152" s="11"/>
      <c r="N152" s="1"/>
      <c r="O152" s="11"/>
      <c r="P152" s="11"/>
    </row>
    <row r="153" spans="1:16">
      <c r="A153" s="51"/>
      <c r="B153" s="12"/>
      <c r="C153" s="13"/>
      <c r="D153" s="14"/>
      <c r="E153" s="14"/>
      <c r="F153" s="14"/>
      <c r="G153" s="14"/>
      <c r="H153" s="14"/>
      <c r="I153" s="14"/>
      <c r="J153" s="14"/>
      <c r="K153" s="11"/>
      <c r="L153" s="11"/>
      <c r="M153" s="11"/>
      <c r="N153" s="1"/>
      <c r="O153" s="11"/>
      <c r="P153" s="11"/>
    </row>
    <row r="154" spans="1:16">
      <c r="A154" s="51"/>
      <c r="B154" s="12"/>
      <c r="C154" s="13"/>
      <c r="D154" s="14"/>
      <c r="E154" s="14"/>
      <c r="F154" s="14"/>
      <c r="G154" s="14"/>
      <c r="H154" s="14"/>
      <c r="I154" s="14"/>
      <c r="J154" s="14"/>
      <c r="K154" s="11"/>
      <c r="L154" s="11"/>
      <c r="M154" s="11"/>
      <c r="N154" s="1"/>
      <c r="O154" s="11"/>
      <c r="P154" s="11"/>
    </row>
    <row r="155" spans="1:16">
      <c r="A155" s="51"/>
      <c r="B155" s="12"/>
      <c r="C155" s="13"/>
      <c r="D155" s="14"/>
      <c r="E155" s="14"/>
      <c r="F155" s="14"/>
      <c r="G155" s="14"/>
      <c r="H155" s="14"/>
      <c r="I155" s="14"/>
      <c r="J155" s="14"/>
      <c r="K155" s="11"/>
      <c r="L155" s="11"/>
      <c r="M155" s="11"/>
      <c r="N155" s="1"/>
      <c r="O155" s="11"/>
      <c r="P155" s="11"/>
    </row>
    <row r="156" spans="1:16">
      <c r="A156" s="51"/>
      <c r="B156" s="12"/>
      <c r="C156" s="13"/>
      <c r="D156" s="14"/>
      <c r="E156" s="14"/>
      <c r="F156" s="14"/>
      <c r="G156" s="14"/>
      <c r="H156" s="14"/>
      <c r="I156" s="14"/>
      <c r="J156" s="14"/>
      <c r="K156" s="11"/>
      <c r="L156" s="11"/>
      <c r="M156" s="11"/>
      <c r="N156" s="1"/>
      <c r="O156" s="11"/>
      <c r="P156" s="11"/>
    </row>
    <row r="157" spans="1:16">
      <c r="A157" s="51"/>
      <c r="B157" s="12"/>
      <c r="C157" s="13"/>
      <c r="D157" s="14"/>
      <c r="E157" s="14"/>
      <c r="F157" s="14"/>
      <c r="G157" s="14"/>
      <c r="H157" s="14"/>
      <c r="I157" s="14"/>
      <c r="J157" s="14"/>
      <c r="K157" s="11"/>
      <c r="L157" s="11"/>
      <c r="M157" s="11"/>
      <c r="N157" s="1"/>
      <c r="O157" s="11"/>
      <c r="P157" s="11"/>
    </row>
    <row r="158" spans="1:16">
      <c r="A158" s="51"/>
      <c r="B158" s="12"/>
      <c r="C158" s="13"/>
      <c r="D158" s="14"/>
      <c r="E158" s="14"/>
      <c r="F158" s="14"/>
      <c r="G158" s="14"/>
      <c r="H158" s="14"/>
      <c r="I158" s="14"/>
      <c r="J158" s="14"/>
      <c r="K158" s="11"/>
      <c r="L158" s="11"/>
      <c r="M158" s="11"/>
      <c r="N158" s="1"/>
      <c r="O158" s="11"/>
      <c r="P158" s="11"/>
    </row>
    <row r="159" spans="1:16">
      <c r="A159" s="51"/>
      <c r="B159" s="12"/>
      <c r="C159" s="13"/>
      <c r="D159" s="14"/>
      <c r="E159" s="14"/>
      <c r="F159" s="14"/>
      <c r="G159" s="14"/>
      <c r="H159" s="14"/>
      <c r="I159" s="14"/>
      <c r="J159" s="14"/>
      <c r="K159" s="11"/>
      <c r="L159" s="11"/>
      <c r="M159" s="11"/>
      <c r="N159" s="1"/>
      <c r="O159" s="11"/>
      <c r="P159" s="11"/>
    </row>
    <row r="160" spans="1:16">
      <c r="A160" s="51"/>
      <c r="B160" s="12"/>
      <c r="C160" s="13"/>
      <c r="D160" s="14"/>
      <c r="E160" s="14"/>
      <c r="F160" s="14"/>
      <c r="G160" s="14"/>
      <c r="H160" s="14"/>
      <c r="I160" s="14"/>
      <c r="J160" s="14"/>
      <c r="K160" s="11"/>
      <c r="L160" s="11"/>
      <c r="M160" s="11"/>
      <c r="N160" s="1"/>
      <c r="O160" s="11"/>
      <c r="P160" s="11"/>
    </row>
    <row r="161" spans="1:16">
      <c r="A161" s="51"/>
      <c r="B161" s="12"/>
      <c r="C161" s="13"/>
      <c r="D161" s="14"/>
      <c r="E161" s="14"/>
      <c r="F161" s="14"/>
      <c r="G161" s="14"/>
      <c r="H161" s="14"/>
      <c r="I161" s="14"/>
      <c r="J161" s="14"/>
      <c r="K161" s="11"/>
      <c r="L161" s="11"/>
      <c r="M161" s="11"/>
      <c r="N161" s="1"/>
      <c r="O161" s="11"/>
      <c r="P161" s="11"/>
    </row>
    <row r="162" spans="1:16">
      <c r="A162" s="51"/>
      <c r="B162" s="12"/>
      <c r="C162" s="13"/>
      <c r="D162" s="14"/>
      <c r="E162" s="14"/>
      <c r="F162" s="14"/>
      <c r="G162" s="14"/>
      <c r="H162" s="14"/>
      <c r="I162" s="14"/>
      <c r="J162" s="14"/>
      <c r="K162" s="11"/>
      <c r="L162" s="11"/>
      <c r="M162" s="11"/>
      <c r="N162" s="1"/>
      <c r="O162" s="11"/>
      <c r="P162" s="11"/>
    </row>
    <row r="163" spans="1:16">
      <c r="A163" s="51"/>
      <c r="B163" s="12"/>
      <c r="C163" s="13"/>
      <c r="D163" s="14"/>
      <c r="E163" s="14"/>
      <c r="F163" s="14"/>
      <c r="G163" s="14"/>
      <c r="H163" s="14"/>
      <c r="I163" s="14"/>
      <c r="J163" s="14"/>
      <c r="K163" s="11"/>
      <c r="L163" s="11"/>
      <c r="M163" s="11"/>
      <c r="N163" s="1"/>
      <c r="O163" s="11"/>
      <c r="P163" s="11"/>
    </row>
    <row r="164" spans="1:16">
      <c r="A164" s="51"/>
      <c r="B164" s="12"/>
      <c r="C164" s="13"/>
      <c r="D164" s="14"/>
      <c r="E164" s="14"/>
      <c r="F164" s="14"/>
      <c r="G164" s="14"/>
      <c r="H164" s="14"/>
      <c r="I164" s="14"/>
      <c r="J164" s="14"/>
      <c r="K164" s="11"/>
      <c r="L164" s="11"/>
      <c r="M164" s="11"/>
      <c r="N164" s="1"/>
      <c r="O164" s="11"/>
      <c r="P164" s="11"/>
    </row>
    <row r="165" spans="1:16">
      <c r="A165" s="51"/>
      <c r="C165" s="13"/>
      <c r="N165" s="1"/>
    </row>
    <row r="166" spans="1:16">
      <c r="C166" s="13"/>
      <c r="N166" s="1"/>
    </row>
    <row r="167" spans="1:16">
      <c r="C167" s="13"/>
      <c r="N167" s="1"/>
    </row>
    <row r="168" spans="1:16">
      <c r="C168" s="13"/>
      <c r="N168" s="1"/>
    </row>
    <row r="169" spans="1:16">
      <c r="C169" s="13"/>
      <c r="N169" s="1"/>
    </row>
    <row r="170" spans="1:16">
      <c r="C170" s="13"/>
      <c r="N170" s="1"/>
    </row>
    <row r="171" spans="1:16">
      <c r="C171" s="13"/>
      <c r="N171" s="1"/>
    </row>
    <row r="172" spans="1:16">
      <c r="A172" s="51"/>
      <c r="C172" s="13"/>
    </row>
    <row r="173" spans="1:16">
      <c r="C173" s="13"/>
    </row>
    <row r="174" spans="1:16">
      <c r="C174" s="13"/>
    </row>
    <row r="175" spans="1:16">
      <c r="C175" s="13"/>
    </row>
    <row r="176" spans="1:16">
      <c r="C176" s="13"/>
    </row>
    <row r="177" spans="1:23">
      <c r="C177" s="13"/>
    </row>
    <row r="178" spans="1:23">
      <c r="C178" s="13"/>
    </row>
    <row r="179" spans="1:23">
      <c r="A179" s="51"/>
    </row>
    <row r="180" spans="1:23">
      <c r="C180" s="13"/>
    </row>
    <row r="181" spans="1:23">
      <c r="C181" s="13"/>
    </row>
    <row r="182" spans="1:23">
      <c r="C182" s="13"/>
    </row>
    <row r="183" spans="1:23">
      <c r="C183" s="13"/>
    </row>
    <row r="184" spans="1:23">
      <c r="C184" s="13"/>
    </row>
    <row r="185" spans="1:23">
      <c r="C185" s="13"/>
    </row>
    <row r="186" spans="1:23">
      <c r="A186" s="79"/>
      <c r="B186" s="80"/>
      <c r="C186" s="16"/>
      <c r="D186" s="81"/>
      <c r="E186" s="81"/>
      <c r="F186" s="81"/>
      <c r="G186" s="81"/>
      <c r="H186" s="81"/>
      <c r="I186" s="81"/>
      <c r="J186" s="81"/>
      <c r="K186" s="17"/>
      <c r="L186" s="17"/>
      <c r="M186" s="18"/>
      <c r="N186" s="17"/>
      <c r="O186" s="17"/>
      <c r="P186" s="17"/>
      <c r="Q186" s="15"/>
      <c r="R186" s="15"/>
      <c r="S186" s="15"/>
      <c r="T186" s="15"/>
      <c r="U186" s="15"/>
      <c r="V186" s="15"/>
      <c r="W186" s="15"/>
    </row>
    <row r="187" spans="1:23">
      <c r="A187" s="79"/>
      <c r="B187" s="80"/>
      <c r="C187" s="19"/>
      <c r="D187" s="81"/>
      <c r="E187" s="81"/>
      <c r="F187" s="81"/>
      <c r="G187" s="81"/>
      <c r="H187" s="81"/>
      <c r="I187" s="81"/>
      <c r="J187" s="81"/>
      <c r="K187" s="17"/>
      <c r="L187" s="17"/>
      <c r="M187" s="18"/>
      <c r="N187" s="17"/>
      <c r="O187" s="17"/>
      <c r="P187" s="17"/>
      <c r="Q187" s="15"/>
      <c r="R187" s="15"/>
      <c r="S187" s="15"/>
      <c r="T187" s="15"/>
      <c r="U187" s="15"/>
      <c r="V187" s="15"/>
      <c r="W187" s="15"/>
    </row>
    <row r="188" spans="1:23">
      <c r="A188" s="79"/>
      <c r="B188" s="80"/>
      <c r="C188" s="16"/>
      <c r="D188" s="81"/>
      <c r="E188" s="81"/>
      <c r="F188" s="81"/>
      <c r="G188" s="81"/>
      <c r="H188" s="81"/>
      <c r="I188" s="81"/>
      <c r="J188" s="81"/>
      <c r="K188" s="17"/>
      <c r="L188" s="18"/>
      <c r="M188" s="18"/>
      <c r="N188" s="17"/>
      <c r="O188" s="17"/>
      <c r="P188" s="17"/>
      <c r="Q188" s="15"/>
      <c r="R188" s="15"/>
      <c r="S188" s="15"/>
      <c r="T188" s="15"/>
      <c r="U188" s="15"/>
      <c r="V188" s="15"/>
      <c r="W188" s="15"/>
    </row>
    <row r="189" spans="1:23">
      <c r="A189" s="79"/>
      <c r="B189" s="80"/>
      <c r="C189" s="16"/>
      <c r="D189" s="81"/>
      <c r="E189" s="81"/>
      <c r="F189" s="81"/>
      <c r="G189" s="81"/>
      <c r="H189" s="81"/>
      <c r="I189" s="81"/>
      <c r="J189" s="81"/>
      <c r="K189" s="17"/>
      <c r="L189" s="17"/>
      <c r="M189" s="18"/>
      <c r="N189" s="17"/>
      <c r="O189" s="17"/>
      <c r="P189" s="17"/>
      <c r="Q189" s="15"/>
      <c r="R189" s="15"/>
      <c r="S189" s="15"/>
      <c r="T189" s="15"/>
      <c r="U189" s="15"/>
      <c r="V189" s="15"/>
      <c r="W189" s="15"/>
    </row>
    <row r="190" spans="1:23">
      <c r="A190" s="79"/>
      <c r="B190" s="80"/>
      <c r="C190" s="16"/>
      <c r="D190" s="81"/>
      <c r="E190" s="81"/>
      <c r="F190" s="81"/>
      <c r="G190" s="81"/>
      <c r="H190" s="81"/>
      <c r="I190" s="81"/>
      <c r="J190" s="81"/>
      <c r="K190" s="17"/>
      <c r="L190" s="17"/>
      <c r="M190" s="18"/>
      <c r="N190" s="17"/>
      <c r="O190" s="17"/>
      <c r="P190" s="17"/>
      <c r="Q190" s="15"/>
      <c r="R190" s="15"/>
      <c r="S190" s="15"/>
      <c r="T190" s="15"/>
      <c r="U190" s="15"/>
      <c r="V190" s="15"/>
      <c r="W190" s="15"/>
    </row>
    <row r="191" spans="1:23">
      <c r="A191" s="79"/>
      <c r="B191" s="80"/>
      <c r="C191" s="16"/>
      <c r="D191" s="81"/>
      <c r="E191" s="81"/>
      <c r="F191" s="81"/>
      <c r="G191" s="81"/>
      <c r="H191" s="81"/>
      <c r="I191" s="81"/>
      <c r="J191" s="81"/>
      <c r="K191" s="17"/>
      <c r="L191" s="17"/>
      <c r="M191" s="18"/>
      <c r="N191" s="17"/>
      <c r="O191" s="17"/>
      <c r="P191" s="17"/>
      <c r="Q191" s="15"/>
      <c r="R191" s="15"/>
      <c r="S191" s="15"/>
      <c r="T191" s="15"/>
      <c r="U191" s="15"/>
      <c r="V191" s="15"/>
      <c r="W191" s="15"/>
    </row>
    <row r="192" spans="1:23">
      <c r="A192" s="79"/>
      <c r="B192" s="80"/>
      <c r="C192" s="16"/>
      <c r="D192" s="81"/>
      <c r="E192" s="81"/>
      <c r="F192" s="81"/>
      <c r="G192" s="81"/>
      <c r="H192" s="81"/>
      <c r="I192" s="81"/>
      <c r="J192" s="81"/>
      <c r="K192" s="17"/>
      <c r="L192" s="17"/>
      <c r="M192" s="18"/>
      <c r="N192" s="17"/>
      <c r="O192" s="17"/>
      <c r="P192" s="17"/>
      <c r="Q192" s="15"/>
      <c r="R192" s="15"/>
      <c r="S192" s="15"/>
      <c r="T192" s="15"/>
      <c r="U192" s="15"/>
      <c r="V192" s="15"/>
      <c r="W192" s="15"/>
    </row>
    <row r="193" spans="1:71" s="82" customFormat="1">
      <c r="A193" s="51"/>
      <c r="B193" s="51"/>
      <c r="C193" s="13"/>
      <c r="D193" s="14"/>
      <c r="E193" s="14"/>
      <c r="F193" s="14"/>
      <c r="G193" s="14"/>
      <c r="H193" s="14"/>
      <c r="I193" s="14"/>
      <c r="J193" s="14"/>
      <c r="K193" s="51"/>
      <c r="L193" s="51"/>
      <c r="M193" s="51"/>
      <c r="N193" s="1"/>
      <c r="O193" s="51"/>
      <c r="P193" s="51"/>
      <c r="Q193" s="12"/>
      <c r="R193" s="12"/>
      <c r="S193" s="12"/>
      <c r="T193" s="46"/>
      <c r="U193" s="12"/>
      <c r="V193" s="12"/>
      <c r="W193" s="12"/>
      <c r="X193" s="51"/>
      <c r="Y193" s="51"/>
      <c r="Z193" s="51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/>
      <c r="AM193" s="51"/>
      <c r="AN193" s="51"/>
      <c r="AO193" s="51"/>
      <c r="AP193" s="51"/>
      <c r="AQ193" s="51"/>
      <c r="AR193" s="51"/>
      <c r="AS193" s="51"/>
      <c r="AT193" s="51"/>
      <c r="AU193" s="51"/>
      <c r="AV193" s="51"/>
      <c r="AW193" s="51"/>
      <c r="AX193" s="51"/>
      <c r="AY193" s="51"/>
      <c r="AZ193" s="51"/>
      <c r="BA193" s="51"/>
      <c r="BB193" s="1"/>
      <c r="BC193" s="51"/>
      <c r="BD193" s="51"/>
      <c r="BE193" s="51"/>
      <c r="BF193" s="51"/>
      <c r="BG193" s="51"/>
      <c r="BH193" s="51"/>
      <c r="BI193" s="51"/>
      <c r="BJ193" s="51"/>
      <c r="BK193" s="51"/>
      <c r="BL193" s="51"/>
      <c r="BM193" s="51"/>
      <c r="BN193" s="51"/>
      <c r="BO193" s="51"/>
      <c r="BP193" s="51"/>
      <c r="BQ193" s="51"/>
      <c r="BR193" s="51"/>
      <c r="BS193" s="51"/>
    </row>
    <row r="194" spans="1:71" s="82" customFormat="1">
      <c r="A194" s="51"/>
      <c r="B194" s="51"/>
      <c r="C194" s="13"/>
      <c r="D194" s="14"/>
      <c r="E194" s="14"/>
      <c r="F194" s="14"/>
      <c r="G194" s="14"/>
      <c r="H194" s="14"/>
      <c r="I194" s="14"/>
      <c r="J194" s="14"/>
      <c r="K194" s="51"/>
      <c r="L194" s="51"/>
      <c r="M194" s="51"/>
      <c r="N194" s="1"/>
      <c r="O194" s="51"/>
      <c r="P194" s="51"/>
      <c r="Q194" s="12"/>
      <c r="R194" s="12"/>
      <c r="S194" s="12"/>
      <c r="T194" s="46"/>
      <c r="U194" s="12"/>
      <c r="V194" s="12"/>
      <c r="W194" s="12"/>
      <c r="X194" s="51"/>
      <c r="Y194" s="51"/>
      <c r="Z194" s="51"/>
      <c r="AA194" s="51"/>
      <c r="AB194" s="51"/>
      <c r="AC194" s="51"/>
      <c r="AD194" s="51"/>
      <c r="AE194" s="51"/>
      <c r="AF194" s="51"/>
      <c r="AG194" s="51"/>
      <c r="AH194" s="51"/>
      <c r="AI194" s="51"/>
      <c r="AJ194" s="51"/>
      <c r="AK194" s="51"/>
      <c r="AL194" s="51"/>
      <c r="AM194" s="51"/>
      <c r="AN194" s="51"/>
      <c r="AO194" s="51"/>
      <c r="AP194" s="51"/>
      <c r="AQ194" s="51"/>
      <c r="AR194" s="51"/>
      <c r="AS194" s="51"/>
      <c r="AT194" s="51"/>
      <c r="AU194" s="51"/>
      <c r="AV194" s="51"/>
      <c r="AW194" s="51"/>
      <c r="AX194" s="51"/>
      <c r="AY194" s="51"/>
      <c r="AZ194" s="51"/>
      <c r="BA194" s="51"/>
      <c r="BB194" s="11"/>
      <c r="BC194" s="51"/>
      <c r="BD194" s="51"/>
      <c r="BE194" s="51"/>
      <c r="BF194" s="51"/>
      <c r="BG194" s="51"/>
      <c r="BH194" s="51"/>
      <c r="BI194" s="51"/>
      <c r="BJ194" s="51"/>
      <c r="BK194" s="51"/>
      <c r="BL194" s="51"/>
      <c r="BM194" s="51"/>
      <c r="BN194" s="51"/>
      <c r="BO194" s="51"/>
      <c r="BP194" s="51"/>
      <c r="BQ194" s="51"/>
      <c r="BR194" s="51"/>
      <c r="BS194" s="51"/>
    </row>
    <row r="195" spans="1:71" s="82" customFormat="1">
      <c r="A195" s="51"/>
      <c r="B195" s="51"/>
      <c r="C195" s="13"/>
      <c r="D195" s="14"/>
      <c r="E195" s="14"/>
      <c r="F195" s="14"/>
      <c r="G195" s="14"/>
      <c r="H195" s="14"/>
      <c r="I195" s="14"/>
      <c r="J195" s="14"/>
      <c r="K195" s="51"/>
      <c r="L195" s="51"/>
      <c r="M195" s="51"/>
      <c r="N195" s="1"/>
      <c r="O195" s="51"/>
      <c r="P195" s="51"/>
      <c r="Q195" s="12"/>
      <c r="R195" s="12"/>
      <c r="S195" s="12"/>
      <c r="T195" s="46"/>
      <c r="U195" s="12"/>
      <c r="V195" s="12"/>
      <c r="W195" s="12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/>
      <c r="AI195" s="51"/>
      <c r="AJ195" s="51"/>
      <c r="AK195" s="13"/>
      <c r="AL195" s="51"/>
      <c r="AM195" s="51"/>
      <c r="AN195" s="51"/>
      <c r="AO195" s="51"/>
      <c r="AP195" s="51"/>
      <c r="AQ195" s="51"/>
      <c r="AR195" s="51"/>
      <c r="AS195" s="51"/>
      <c r="AT195" s="51"/>
      <c r="AU195" s="51"/>
      <c r="AV195" s="51"/>
      <c r="AW195" s="51"/>
      <c r="AX195" s="51"/>
      <c r="AY195" s="51"/>
      <c r="AZ195" s="51"/>
      <c r="BA195" s="51"/>
      <c r="BB195" s="1"/>
      <c r="BC195" s="51"/>
      <c r="BD195" s="51"/>
      <c r="BE195" s="51"/>
      <c r="BF195" s="51"/>
      <c r="BG195" s="51"/>
      <c r="BH195" s="51"/>
      <c r="BI195" s="51"/>
      <c r="BJ195" s="51"/>
      <c r="BK195" s="51"/>
      <c r="BL195" s="51"/>
      <c r="BM195" s="51"/>
      <c r="BN195" s="51"/>
      <c r="BO195" s="51"/>
      <c r="BP195" s="51"/>
      <c r="BQ195" s="51"/>
      <c r="BR195" s="51"/>
      <c r="BS195" s="51"/>
    </row>
    <row r="196" spans="1:71" s="82" customFormat="1">
      <c r="A196" s="51"/>
      <c r="B196" s="51"/>
      <c r="C196" s="13"/>
      <c r="D196" s="14"/>
      <c r="E196" s="14"/>
      <c r="F196" s="14"/>
      <c r="G196" s="14"/>
      <c r="H196" s="14"/>
      <c r="I196" s="14"/>
      <c r="J196" s="14"/>
      <c r="K196" s="51"/>
      <c r="L196" s="51"/>
      <c r="M196" s="51"/>
      <c r="N196" s="1"/>
      <c r="O196" s="51"/>
      <c r="P196" s="51"/>
      <c r="Q196" s="12"/>
      <c r="R196" s="12"/>
      <c r="S196" s="12"/>
      <c r="T196" s="46"/>
      <c r="U196" s="12"/>
      <c r="V196" s="12"/>
      <c r="W196" s="12"/>
      <c r="X196" s="51"/>
      <c r="Y196" s="51"/>
      <c r="Z196" s="51"/>
      <c r="AA196" s="51"/>
      <c r="AB196" s="51"/>
      <c r="AC196" s="51"/>
      <c r="AD196" s="51"/>
      <c r="AE196" s="51"/>
      <c r="AF196" s="51"/>
      <c r="AG196" s="51"/>
      <c r="AH196" s="51"/>
      <c r="AI196" s="51"/>
      <c r="AJ196" s="51"/>
      <c r="AK196" s="51"/>
      <c r="AL196" s="51"/>
      <c r="AM196" s="51"/>
      <c r="AN196" s="51"/>
      <c r="AO196" s="51"/>
      <c r="AP196" s="51"/>
      <c r="AQ196" s="51"/>
      <c r="AR196" s="51"/>
      <c r="AS196" s="51"/>
      <c r="AT196" s="51"/>
      <c r="AU196" s="51"/>
      <c r="AV196" s="51"/>
      <c r="AW196" s="51"/>
      <c r="AX196" s="51"/>
      <c r="AY196" s="51"/>
      <c r="AZ196" s="51"/>
      <c r="BA196" s="51"/>
      <c r="BB196" s="1"/>
      <c r="BC196" s="51"/>
      <c r="BD196" s="51"/>
      <c r="BE196" s="51"/>
      <c r="BF196" s="51"/>
      <c r="BG196" s="51"/>
      <c r="BH196" s="51"/>
      <c r="BI196" s="51"/>
      <c r="BJ196" s="51"/>
      <c r="BK196" s="51"/>
      <c r="BL196" s="51"/>
      <c r="BM196" s="51"/>
      <c r="BN196" s="51"/>
      <c r="BO196" s="51"/>
      <c r="BP196" s="51"/>
      <c r="BQ196" s="51"/>
      <c r="BR196" s="51"/>
      <c r="BS196" s="51"/>
    </row>
    <row r="197" spans="1:71" s="82" customFormat="1">
      <c r="A197" s="51"/>
      <c r="B197" s="51"/>
      <c r="C197" s="13"/>
      <c r="D197" s="14"/>
      <c r="E197" s="14"/>
      <c r="F197" s="14"/>
      <c r="G197" s="14"/>
      <c r="H197" s="14"/>
      <c r="I197" s="14"/>
      <c r="J197" s="14"/>
      <c r="K197" s="51"/>
      <c r="L197" s="51"/>
      <c r="M197" s="51"/>
      <c r="N197" s="1"/>
      <c r="O197" s="51"/>
      <c r="P197" s="51"/>
      <c r="Q197" s="12"/>
      <c r="R197" s="12"/>
      <c r="S197" s="12"/>
      <c r="T197" s="12"/>
      <c r="U197" s="12"/>
      <c r="V197" s="12"/>
      <c r="W197" s="12"/>
      <c r="X197" s="51"/>
      <c r="Y197" s="51"/>
      <c r="Z197" s="51"/>
      <c r="AA197" s="51"/>
      <c r="AB197" s="51"/>
      <c r="AC197" s="51"/>
      <c r="AD197" s="51"/>
      <c r="AE197" s="51"/>
      <c r="AF197" s="51"/>
      <c r="AG197" s="51"/>
      <c r="AH197" s="51"/>
      <c r="AI197" s="51"/>
      <c r="AJ197" s="51"/>
      <c r="AK197" s="51"/>
      <c r="AL197" s="51"/>
      <c r="AM197" s="51"/>
      <c r="AN197" s="51"/>
      <c r="AO197" s="51"/>
      <c r="AP197" s="51"/>
      <c r="AQ197" s="51"/>
      <c r="AR197" s="51"/>
      <c r="AS197" s="51"/>
      <c r="AT197" s="51"/>
      <c r="AU197" s="51"/>
      <c r="AV197" s="51"/>
      <c r="AW197" s="51"/>
      <c r="AX197" s="51"/>
      <c r="AY197" s="51"/>
      <c r="AZ197" s="51"/>
      <c r="BA197" s="51"/>
      <c r="BB197" s="1"/>
      <c r="BC197" s="51"/>
      <c r="BD197" s="51"/>
      <c r="BE197" s="51"/>
      <c r="BF197" s="51"/>
      <c r="BG197" s="51"/>
      <c r="BH197" s="51"/>
      <c r="BI197" s="51"/>
      <c r="BJ197" s="51"/>
      <c r="BK197" s="51"/>
      <c r="BL197" s="51"/>
      <c r="BM197" s="51"/>
      <c r="BN197" s="51"/>
      <c r="BO197" s="51"/>
      <c r="BP197" s="51"/>
      <c r="BQ197" s="51"/>
      <c r="BR197" s="51"/>
      <c r="BS197" s="51"/>
    </row>
    <row r="198" spans="1:71" s="82" customFormat="1">
      <c r="A198" s="51"/>
      <c r="B198" s="51"/>
      <c r="C198" s="13"/>
      <c r="D198" s="14"/>
      <c r="E198" s="14"/>
      <c r="F198" s="14"/>
      <c r="G198" s="14"/>
      <c r="H198" s="14"/>
      <c r="I198" s="14"/>
      <c r="J198" s="14"/>
      <c r="K198" s="51"/>
      <c r="L198" s="51"/>
      <c r="M198" s="51"/>
      <c r="N198" s="1"/>
      <c r="O198" s="51"/>
      <c r="P198" s="51"/>
      <c r="Q198" s="12"/>
      <c r="R198" s="12"/>
      <c r="S198" s="12"/>
      <c r="T198" s="46"/>
      <c r="U198" s="12"/>
      <c r="V198" s="12"/>
      <c r="W198" s="12"/>
      <c r="X198" s="51"/>
      <c r="Y198" s="51"/>
      <c r="Z198" s="51"/>
      <c r="AA198" s="51"/>
      <c r="AB198" s="51"/>
      <c r="AC198" s="51"/>
      <c r="AD198" s="51"/>
      <c r="AE198" s="51"/>
      <c r="AF198" s="51"/>
      <c r="AG198" s="51"/>
      <c r="AH198" s="51"/>
      <c r="AI198" s="51"/>
      <c r="AJ198" s="51"/>
      <c r="AK198" s="51"/>
      <c r="AL198" s="51"/>
      <c r="AM198" s="51"/>
      <c r="AN198" s="51"/>
      <c r="AO198" s="51"/>
      <c r="AP198" s="51"/>
      <c r="AQ198" s="51"/>
      <c r="AR198" s="51"/>
      <c r="AS198" s="51"/>
      <c r="AT198" s="51"/>
      <c r="AU198" s="51"/>
      <c r="AV198" s="51"/>
      <c r="AW198" s="51"/>
      <c r="AX198" s="51"/>
      <c r="AY198" s="51"/>
      <c r="AZ198" s="51"/>
      <c r="BA198" s="51"/>
      <c r="BB198" s="11"/>
      <c r="BC198" s="51"/>
      <c r="BD198" s="51"/>
      <c r="BE198" s="51"/>
      <c r="BF198" s="51"/>
      <c r="BG198" s="51"/>
      <c r="BH198" s="51"/>
      <c r="BI198" s="51"/>
      <c r="BJ198" s="51"/>
      <c r="BK198" s="51"/>
      <c r="BL198" s="51"/>
      <c r="BM198" s="51"/>
      <c r="BN198" s="51"/>
      <c r="BO198" s="51"/>
      <c r="BP198" s="51"/>
      <c r="BQ198" s="51"/>
      <c r="BR198" s="51"/>
      <c r="BS198" s="51"/>
    </row>
    <row r="199" spans="1:71">
      <c r="C199" s="13"/>
    </row>
    <row r="200" spans="1:71">
      <c r="C200" s="13"/>
    </row>
    <row r="201" spans="1:71">
      <c r="C201" s="13"/>
    </row>
    <row r="202" spans="1:71">
      <c r="C202" s="13"/>
    </row>
    <row r="204" spans="1:71" s="84" customFormat="1">
      <c r="A204" s="83"/>
      <c r="B204" s="22"/>
      <c r="C204" s="23"/>
      <c r="D204" s="24"/>
      <c r="E204" s="24"/>
      <c r="F204" s="24"/>
      <c r="G204" s="24"/>
      <c r="H204" s="24"/>
      <c r="I204" s="24"/>
      <c r="J204" s="24"/>
      <c r="K204" s="25"/>
      <c r="L204" s="25"/>
      <c r="M204" s="25"/>
      <c r="N204" s="25"/>
      <c r="O204" s="25"/>
      <c r="P204" s="25"/>
      <c r="Q204" s="121"/>
      <c r="R204" s="121"/>
      <c r="S204" s="121"/>
      <c r="T204" s="121"/>
      <c r="U204" s="121"/>
      <c r="V204" s="121"/>
      <c r="W204" s="121"/>
    </row>
    <row r="205" spans="1:71" s="85" customFormat="1">
      <c r="A205" s="47"/>
      <c r="B205" s="6"/>
      <c r="C205" s="7"/>
      <c r="D205" s="27"/>
      <c r="E205" s="27"/>
      <c r="F205" s="27"/>
      <c r="G205" s="27"/>
      <c r="H205" s="27"/>
      <c r="I205" s="27"/>
      <c r="J205" s="27"/>
      <c r="K205" s="28"/>
      <c r="L205" s="28"/>
      <c r="M205" s="28"/>
      <c r="N205" s="28"/>
      <c r="O205" s="28"/>
      <c r="P205" s="28"/>
      <c r="Q205" s="46"/>
      <c r="R205" s="46"/>
      <c r="S205" s="46"/>
      <c r="T205" s="46"/>
      <c r="U205" s="46"/>
      <c r="V205" s="46"/>
      <c r="W205" s="46"/>
    </row>
    <row r="206" spans="1:71" s="85" customFormat="1">
      <c r="A206" s="86"/>
      <c r="B206" s="6"/>
      <c r="C206" s="7"/>
      <c r="D206" s="27"/>
      <c r="E206" s="27"/>
      <c r="F206" s="27"/>
      <c r="G206" s="27"/>
      <c r="H206" s="27"/>
      <c r="I206" s="27"/>
      <c r="J206" s="27"/>
      <c r="K206" s="28"/>
      <c r="L206" s="28"/>
      <c r="M206" s="28"/>
      <c r="N206" s="28"/>
      <c r="O206" s="28"/>
      <c r="P206" s="28"/>
      <c r="Q206" s="46"/>
      <c r="R206" s="46"/>
      <c r="S206" s="46"/>
      <c r="T206" s="46"/>
      <c r="U206" s="46"/>
      <c r="V206" s="46"/>
      <c r="W206" s="46"/>
    </row>
    <row r="207" spans="1:71" s="85" customFormat="1">
      <c r="A207" s="86"/>
      <c r="B207" s="6"/>
      <c r="C207" s="7"/>
      <c r="D207" s="27"/>
      <c r="E207" s="27"/>
      <c r="F207" s="27"/>
      <c r="G207" s="27"/>
      <c r="H207" s="27"/>
      <c r="I207" s="27"/>
      <c r="J207" s="27"/>
      <c r="K207" s="28"/>
      <c r="L207" s="28"/>
      <c r="M207" s="28"/>
      <c r="N207" s="28"/>
      <c r="O207" s="28"/>
      <c r="P207" s="28"/>
      <c r="Q207" s="46"/>
      <c r="R207" s="46"/>
      <c r="S207" s="46"/>
      <c r="T207" s="46"/>
      <c r="U207" s="46"/>
      <c r="V207" s="46"/>
      <c r="W207" s="46"/>
    </row>
    <row r="210" spans="14:14">
      <c r="N210" s="1"/>
    </row>
    <row r="213" spans="14:14">
      <c r="N213" s="1"/>
    </row>
    <row r="214" spans="14:14">
      <c r="N214" s="1"/>
    </row>
    <row r="215" spans="14:14">
      <c r="N215" s="1"/>
    </row>
    <row r="216" spans="14:14">
      <c r="N216" s="1"/>
    </row>
    <row r="217" spans="14:14">
      <c r="N217" s="1"/>
    </row>
    <row r="218" spans="14:14">
      <c r="N218" s="1"/>
    </row>
    <row r="220" spans="14:14">
      <c r="N220" s="1"/>
    </row>
    <row r="221" spans="14:14">
      <c r="N221" s="1"/>
    </row>
    <row r="222" spans="14:14">
      <c r="N222" s="1"/>
    </row>
    <row r="223" spans="14:14">
      <c r="N223" s="1"/>
    </row>
    <row r="224" spans="14:14">
      <c r="N224" s="1"/>
    </row>
    <row r="225" spans="1:16">
      <c r="N225" s="1"/>
    </row>
    <row r="227" spans="1:16">
      <c r="L227" s="11"/>
      <c r="M227" s="11"/>
      <c r="N227" s="1"/>
      <c r="O227" s="11"/>
      <c r="P227" s="11"/>
    </row>
    <row r="228" spans="1:16">
      <c r="K228" s="11"/>
      <c r="L228" s="11"/>
      <c r="M228" s="11"/>
      <c r="N228" s="1"/>
      <c r="O228" s="11"/>
      <c r="P228" s="11"/>
    </row>
    <row r="229" spans="1:16">
      <c r="L229" s="11"/>
      <c r="M229" s="11"/>
      <c r="N229" s="1"/>
      <c r="O229" s="11"/>
      <c r="P229" s="11"/>
    </row>
    <row r="230" spans="1:16">
      <c r="K230" s="11"/>
      <c r="L230" s="11"/>
      <c r="M230" s="11"/>
      <c r="N230" s="1"/>
      <c r="O230" s="11"/>
      <c r="P230" s="11"/>
    </row>
    <row r="231" spans="1:16">
      <c r="L231" s="11"/>
      <c r="M231" s="11"/>
      <c r="N231" s="1"/>
      <c r="O231" s="11"/>
      <c r="P231" s="11"/>
    </row>
    <row r="232" spans="1:16">
      <c r="A232" s="51"/>
      <c r="B232" s="12"/>
      <c r="C232" s="13"/>
      <c r="D232" s="14"/>
      <c r="E232" s="14"/>
      <c r="F232" s="14"/>
      <c r="G232" s="14"/>
      <c r="H232" s="14"/>
      <c r="I232" s="14"/>
      <c r="J232" s="14"/>
      <c r="L232" s="11"/>
      <c r="M232" s="11"/>
      <c r="N232" s="1"/>
      <c r="O232" s="11"/>
      <c r="P232" s="11"/>
    </row>
    <row r="233" spans="1:16">
      <c r="A233" s="51"/>
      <c r="B233" s="12"/>
      <c r="C233" s="13"/>
      <c r="D233" s="14"/>
      <c r="E233" s="14"/>
      <c r="F233" s="14"/>
      <c r="G233" s="14"/>
      <c r="H233" s="14"/>
      <c r="I233" s="14"/>
      <c r="J233" s="14"/>
      <c r="K233" s="11"/>
      <c r="L233" s="11"/>
      <c r="M233" s="11"/>
      <c r="N233" s="11"/>
      <c r="O233" s="11"/>
      <c r="P233" s="11"/>
    </row>
    <row r="234" spans="1:16">
      <c r="A234" s="51"/>
      <c r="B234" s="12"/>
      <c r="C234" s="29"/>
      <c r="D234" s="14"/>
      <c r="E234" s="14"/>
      <c r="F234" s="14"/>
      <c r="G234" s="14"/>
      <c r="H234" s="14"/>
      <c r="I234" s="14"/>
      <c r="J234" s="14"/>
      <c r="K234" s="11"/>
      <c r="M234" s="11"/>
      <c r="N234" s="1"/>
      <c r="O234" s="11"/>
    </row>
    <row r="235" spans="1:16">
      <c r="A235" s="51"/>
      <c r="B235" s="12"/>
      <c r="C235" s="29"/>
      <c r="D235" s="14"/>
      <c r="E235" s="14"/>
      <c r="F235" s="14"/>
      <c r="G235" s="14"/>
      <c r="H235" s="14"/>
      <c r="I235" s="14"/>
      <c r="J235" s="14"/>
      <c r="K235" s="11"/>
      <c r="M235" s="11"/>
      <c r="N235" s="1"/>
      <c r="O235" s="11"/>
      <c r="P235" s="11"/>
    </row>
    <row r="236" spans="1:16">
      <c r="A236" s="51"/>
      <c r="B236" s="12"/>
      <c r="C236" s="29"/>
      <c r="D236" s="14"/>
      <c r="E236" s="14"/>
      <c r="F236" s="14"/>
      <c r="G236" s="14"/>
      <c r="H236" s="14"/>
      <c r="I236" s="14"/>
      <c r="J236" s="14"/>
      <c r="K236" s="11"/>
      <c r="L236" s="11"/>
      <c r="M236" s="11"/>
      <c r="N236" s="1"/>
      <c r="O236" s="11"/>
      <c r="P236" s="11"/>
    </row>
    <row r="237" spans="1:16">
      <c r="A237" s="51"/>
      <c r="B237" s="12"/>
      <c r="C237" s="29"/>
      <c r="D237" s="14"/>
      <c r="E237" s="14"/>
      <c r="F237" s="14"/>
      <c r="G237" s="14"/>
      <c r="H237" s="14"/>
      <c r="I237" s="14"/>
      <c r="J237" s="14"/>
      <c r="K237" s="11"/>
      <c r="L237" s="11"/>
      <c r="M237" s="11"/>
      <c r="N237" s="1"/>
      <c r="O237" s="11"/>
      <c r="P237" s="11"/>
    </row>
    <row r="238" spans="1:16">
      <c r="A238" s="51"/>
      <c r="B238" s="12"/>
      <c r="C238" s="29"/>
      <c r="D238" s="14"/>
      <c r="E238" s="14"/>
      <c r="F238" s="14"/>
      <c r="G238" s="14"/>
      <c r="H238" s="14"/>
      <c r="I238" s="14"/>
      <c r="J238" s="14"/>
      <c r="K238" s="11"/>
      <c r="M238" s="11"/>
      <c r="N238" s="1"/>
      <c r="O238" s="11"/>
      <c r="P238" s="11"/>
    </row>
    <row r="239" spans="1:16">
      <c r="A239" s="51"/>
      <c r="B239" s="12"/>
      <c r="C239" s="29"/>
      <c r="D239" s="14"/>
      <c r="E239" s="14"/>
      <c r="F239" s="14"/>
      <c r="G239" s="14"/>
      <c r="H239" s="14"/>
      <c r="I239" s="14"/>
      <c r="J239" s="14"/>
      <c r="M239" s="11"/>
      <c r="N239" s="1"/>
      <c r="O239" s="11"/>
      <c r="P239" s="11"/>
    </row>
    <row r="240" spans="1:16">
      <c r="A240" s="51"/>
      <c r="B240" s="12"/>
      <c r="C240" s="29"/>
      <c r="D240" s="14"/>
      <c r="E240" s="14"/>
      <c r="F240" s="14"/>
      <c r="G240" s="14"/>
      <c r="H240" s="14"/>
      <c r="I240" s="14"/>
      <c r="J240" s="14"/>
      <c r="K240" s="11"/>
      <c r="L240" s="11"/>
      <c r="M240" s="11"/>
      <c r="N240" s="11"/>
      <c r="O240" s="11"/>
      <c r="P240" s="11"/>
    </row>
    <row r="241" spans="1:16">
      <c r="A241" s="51"/>
      <c r="B241" s="12"/>
      <c r="C241" s="29"/>
      <c r="D241" s="14"/>
      <c r="E241" s="14"/>
      <c r="F241" s="14"/>
      <c r="G241" s="14"/>
      <c r="H241" s="14"/>
      <c r="I241" s="14"/>
      <c r="J241" s="14"/>
      <c r="K241" s="11"/>
      <c r="L241" s="11"/>
      <c r="M241" s="11"/>
      <c r="N241" s="1"/>
      <c r="O241" s="11"/>
      <c r="P241" s="11"/>
    </row>
    <row r="242" spans="1:16">
      <c r="A242" s="51"/>
      <c r="B242" s="12"/>
      <c r="C242" s="29"/>
      <c r="D242" s="14"/>
      <c r="E242" s="14"/>
      <c r="F242" s="14"/>
      <c r="G242" s="14"/>
      <c r="H242" s="14"/>
      <c r="I242" s="14"/>
      <c r="J242" s="14"/>
      <c r="K242" s="11"/>
      <c r="L242" s="11"/>
      <c r="M242" s="11"/>
      <c r="N242" s="1"/>
      <c r="O242" s="11"/>
      <c r="P242" s="11"/>
    </row>
    <row r="243" spans="1:16">
      <c r="A243" s="51"/>
      <c r="B243" s="12"/>
      <c r="C243" s="29"/>
      <c r="D243" s="14"/>
      <c r="E243" s="14"/>
      <c r="F243" s="14"/>
      <c r="G243" s="14"/>
      <c r="H243" s="14"/>
      <c r="I243" s="14"/>
      <c r="J243" s="14"/>
      <c r="K243" s="11"/>
      <c r="L243" s="11"/>
      <c r="M243" s="11"/>
      <c r="N243" s="1"/>
      <c r="O243" s="11"/>
    </row>
    <row r="244" spans="1:16">
      <c r="A244" s="51"/>
      <c r="B244" s="12"/>
      <c r="C244" s="29"/>
      <c r="D244" s="14"/>
      <c r="E244" s="14"/>
      <c r="F244" s="14"/>
      <c r="G244" s="14"/>
      <c r="H244" s="14"/>
      <c r="I244" s="14"/>
      <c r="J244" s="14"/>
      <c r="K244" s="11"/>
      <c r="L244" s="11"/>
      <c r="M244" s="11"/>
      <c r="N244" s="1"/>
      <c r="O244" s="11"/>
    </row>
    <row r="245" spans="1:16">
      <c r="A245" s="51"/>
      <c r="B245" s="12"/>
      <c r="C245" s="29"/>
      <c r="D245" s="14"/>
      <c r="E245" s="14"/>
      <c r="F245" s="14"/>
      <c r="G245" s="14"/>
      <c r="H245" s="14"/>
      <c r="I245" s="14"/>
      <c r="J245" s="14"/>
      <c r="K245" s="11"/>
      <c r="L245" s="11"/>
      <c r="M245" s="11"/>
      <c r="N245" s="1"/>
      <c r="O245" s="11"/>
      <c r="P245" s="11"/>
    </row>
    <row r="246" spans="1:16">
      <c r="A246" s="51"/>
      <c r="B246" s="12"/>
      <c r="C246" s="29"/>
      <c r="D246" s="14"/>
      <c r="E246" s="14"/>
      <c r="F246" s="14"/>
      <c r="G246" s="14"/>
      <c r="H246" s="14"/>
      <c r="I246" s="14"/>
      <c r="J246" s="14"/>
      <c r="K246" s="11"/>
      <c r="L246" s="11"/>
      <c r="M246" s="11"/>
      <c r="N246" s="1"/>
      <c r="O246" s="11"/>
      <c r="P246" s="11"/>
    </row>
    <row r="247" spans="1:16">
      <c r="A247" s="51"/>
      <c r="B247" s="12"/>
      <c r="C247" s="29"/>
      <c r="D247" s="14"/>
      <c r="E247" s="14"/>
      <c r="F247" s="14"/>
      <c r="G247" s="14"/>
      <c r="H247" s="14"/>
      <c r="I247" s="14"/>
      <c r="J247" s="14"/>
      <c r="K247" s="11"/>
      <c r="L247" s="11"/>
      <c r="M247" s="11"/>
      <c r="N247" s="1"/>
      <c r="O247" s="11"/>
      <c r="P247" s="11"/>
    </row>
    <row r="248" spans="1:16">
      <c r="A248" s="51"/>
      <c r="B248" s="12"/>
      <c r="C248" s="29"/>
      <c r="D248" s="14"/>
      <c r="E248" s="14"/>
      <c r="F248" s="14"/>
      <c r="G248" s="14"/>
      <c r="H248" s="14"/>
      <c r="I248" s="14"/>
      <c r="J248" s="14"/>
      <c r="K248" s="11"/>
      <c r="L248" s="11"/>
      <c r="M248" s="11"/>
      <c r="N248" s="1"/>
      <c r="O248" s="11"/>
      <c r="P248" s="11"/>
    </row>
    <row r="249" spans="1:16">
      <c r="A249" s="51"/>
      <c r="B249" s="12"/>
      <c r="C249" s="29"/>
      <c r="D249" s="14"/>
      <c r="E249" s="14"/>
      <c r="F249" s="14"/>
      <c r="G249" s="14"/>
      <c r="H249" s="14"/>
      <c r="I249" s="14"/>
      <c r="J249" s="14"/>
      <c r="K249" s="11"/>
      <c r="L249" s="11"/>
      <c r="M249" s="11"/>
      <c r="N249" s="1"/>
      <c r="O249" s="11"/>
      <c r="P249" s="11"/>
    </row>
    <row r="250" spans="1:16">
      <c r="A250" s="51"/>
      <c r="B250" s="12"/>
      <c r="C250" s="29"/>
      <c r="D250" s="14"/>
      <c r="E250" s="14"/>
      <c r="F250" s="14"/>
      <c r="G250" s="14"/>
      <c r="H250" s="14"/>
      <c r="I250" s="14"/>
      <c r="J250" s="14"/>
      <c r="K250" s="11"/>
      <c r="L250" s="11"/>
      <c r="M250" s="11"/>
      <c r="N250" s="1"/>
      <c r="O250" s="11"/>
      <c r="P250" s="11"/>
    </row>
    <row r="251" spans="1:16">
      <c r="A251" s="51"/>
      <c r="B251" s="12"/>
      <c r="C251" s="29"/>
      <c r="D251" s="14"/>
      <c r="E251" s="14"/>
      <c r="F251" s="14"/>
      <c r="G251" s="14"/>
      <c r="H251" s="14"/>
      <c r="I251" s="14"/>
      <c r="J251" s="14"/>
      <c r="K251" s="11"/>
      <c r="L251" s="11"/>
      <c r="M251" s="11"/>
      <c r="N251" s="1"/>
      <c r="O251" s="11"/>
      <c r="P251" s="11"/>
    </row>
    <row r="252" spans="1:16">
      <c r="A252" s="51"/>
      <c r="B252" s="12"/>
      <c r="C252" s="29"/>
      <c r="D252" s="14"/>
      <c r="E252" s="14"/>
      <c r="F252" s="14"/>
      <c r="G252" s="14"/>
      <c r="H252" s="14"/>
      <c r="I252" s="14"/>
      <c r="J252" s="14"/>
      <c r="K252" s="11"/>
      <c r="L252" s="11"/>
      <c r="M252" s="11"/>
      <c r="N252" s="1"/>
      <c r="O252" s="11"/>
      <c r="P252" s="11"/>
    </row>
    <row r="253" spans="1:16">
      <c r="A253" s="51"/>
      <c r="B253" s="12"/>
      <c r="C253" s="29"/>
      <c r="D253" s="14"/>
      <c r="E253" s="14"/>
      <c r="F253" s="14"/>
      <c r="G253" s="14"/>
      <c r="H253" s="14"/>
      <c r="I253" s="14"/>
      <c r="J253" s="14"/>
      <c r="K253" s="11"/>
      <c r="L253" s="11"/>
      <c r="M253" s="11"/>
      <c r="N253" s="1"/>
      <c r="O253" s="11"/>
      <c r="P253" s="11"/>
    </row>
    <row r="254" spans="1:16">
      <c r="A254" s="51"/>
      <c r="B254" s="12"/>
      <c r="C254" s="29"/>
      <c r="D254" s="14"/>
      <c r="E254" s="14"/>
      <c r="F254" s="14"/>
      <c r="G254" s="14"/>
      <c r="H254" s="14"/>
      <c r="I254" s="14"/>
      <c r="J254" s="14"/>
      <c r="K254" s="11"/>
      <c r="L254" s="11"/>
      <c r="M254" s="11"/>
      <c r="N254" s="1"/>
      <c r="O254" s="11"/>
      <c r="P254" s="11"/>
    </row>
    <row r="255" spans="1:16">
      <c r="A255" s="51"/>
      <c r="B255" s="12"/>
      <c r="C255" s="29"/>
      <c r="D255" s="14"/>
      <c r="E255" s="14"/>
      <c r="F255" s="14"/>
      <c r="G255" s="14"/>
      <c r="H255" s="14"/>
      <c r="I255" s="14"/>
      <c r="J255" s="14"/>
      <c r="K255" s="11"/>
      <c r="L255" s="11"/>
      <c r="M255" s="11"/>
      <c r="N255" s="1"/>
      <c r="O255" s="11"/>
    </row>
    <row r="256" spans="1:16">
      <c r="A256" s="51"/>
      <c r="B256" s="12"/>
      <c r="C256" s="29"/>
      <c r="D256" s="14"/>
      <c r="E256" s="14"/>
      <c r="F256" s="14"/>
      <c r="G256" s="14"/>
      <c r="H256" s="14"/>
      <c r="I256" s="14"/>
      <c r="J256" s="14"/>
      <c r="K256" s="11"/>
      <c r="L256" s="11"/>
      <c r="M256" s="11"/>
      <c r="N256" s="1"/>
      <c r="O256" s="11"/>
      <c r="P256" s="11"/>
    </row>
    <row r="257" spans="1:16">
      <c r="A257" s="51"/>
      <c r="B257" s="12"/>
      <c r="C257" s="29"/>
      <c r="D257" s="14"/>
      <c r="E257" s="14"/>
      <c r="F257" s="14"/>
      <c r="G257" s="14"/>
      <c r="H257" s="14"/>
      <c r="I257" s="14"/>
      <c r="J257" s="14"/>
      <c r="K257" s="11"/>
      <c r="L257" s="11"/>
      <c r="M257" s="11"/>
      <c r="N257" s="1"/>
      <c r="O257" s="11"/>
      <c r="P257" s="11"/>
    </row>
    <row r="258" spans="1:16">
      <c r="A258" s="51"/>
      <c r="B258" s="12"/>
      <c r="C258" s="29"/>
      <c r="D258" s="14"/>
      <c r="E258" s="14"/>
      <c r="F258" s="14"/>
      <c r="G258" s="14"/>
      <c r="H258" s="14"/>
      <c r="I258" s="14"/>
      <c r="J258" s="14"/>
      <c r="K258" s="11"/>
      <c r="L258" s="11"/>
      <c r="M258" s="11"/>
      <c r="N258" s="1"/>
      <c r="O258" s="11"/>
      <c r="P258" s="11"/>
    </row>
    <row r="259" spans="1:16">
      <c r="A259" s="51"/>
      <c r="B259" s="12"/>
      <c r="C259" s="29"/>
      <c r="D259" s="14"/>
      <c r="E259" s="14"/>
      <c r="F259" s="14"/>
      <c r="G259" s="14"/>
      <c r="H259" s="14"/>
      <c r="I259" s="14"/>
      <c r="J259" s="14"/>
      <c r="K259" s="11"/>
      <c r="L259" s="11"/>
      <c r="M259" s="11"/>
      <c r="N259" s="1"/>
      <c r="O259" s="11"/>
      <c r="P259" s="11"/>
    </row>
    <row r="260" spans="1:16">
      <c r="A260" s="51"/>
      <c r="B260" s="12"/>
      <c r="C260" s="29"/>
      <c r="D260" s="14"/>
      <c r="E260" s="14"/>
      <c r="F260" s="14"/>
      <c r="G260" s="14"/>
      <c r="H260" s="14"/>
      <c r="I260" s="14"/>
      <c r="J260" s="14"/>
      <c r="K260" s="11"/>
      <c r="L260" s="11"/>
      <c r="M260" s="11"/>
      <c r="N260" s="1"/>
      <c r="O260" s="11"/>
      <c r="P260" s="11"/>
    </row>
    <row r="261" spans="1:16">
      <c r="C261" s="30"/>
      <c r="O261" s="11"/>
    </row>
    <row r="262" spans="1:16">
      <c r="A262" s="51"/>
      <c r="C262" s="29"/>
      <c r="N262" s="1"/>
      <c r="O262" s="11"/>
    </row>
    <row r="263" spans="1:16">
      <c r="C263" s="29"/>
      <c r="N263" s="1"/>
      <c r="O263" s="11"/>
    </row>
    <row r="264" spans="1:16">
      <c r="C264" s="29"/>
      <c r="N264" s="1"/>
      <c r="O264" s="11"/>
    </row>
    <row r="265" spans="1:16">
      <c r="C265" s="29"/>
      <c r="N265" s="1"/>
      <c r="O265" s="11"/>
    </row>
    <row r="266" spans="1:16">
      <c r="C266" s="29"/>
      <c r="N266" s="1"/>
      <c r="O266" s="11"/>
    </row>
    <row r="267" spans="1:16">
      <c r="C267" s="29"/>
      <c r="N267" s="1"/>
      <c r="O267" s="11"/>
    </row>
    <row r="268" spans="1:16">
      <c r="C268" s="29"/>
      <c r="O268" s="11"/>
    </row>
    <row r="269" spans="1:16">
      <c r="A269" s="51"/>
      <c r="C269" s="29"/>
      <c r="O269" s="11"/>
    </row>
    <row r="270" spans="1:16">
      <c r="C270" s="29"/>
      <c r="O270" s="11"/>
    </row>
    <row r="271" spans="1:16">
      <c r="C271" s="29"/>
      <c r="O271" s="11"/>
    </row>
    <row r="272" spans="1:16">
      <c r="C272" s="29"/>
      <c r="O272" s="11"/>
    </row>
    <row r="273" spans="1:23">
      <c r="C273" s="29"/>
      <c r="O273" s="11"/>
    </row>
    <row r="274" spans="1:23">
      <c r="C274" s="29"/>
      <c r="O274" s="11"/>
    </row>
    <row r="275" spans="1:23">
      <c r="C275" s="29"/>
      <c r="O275" s="11"/>
    </row>
    <row r="276" spans="1:23">
      <c r="A276" s="51"/>
      <c r="C276" s="30"/>
      <c r="O276" s="11"/>
    </row>
    <row r="277" spans="1:23">
      <c r="C277" s="29"/>
      <c r="O277" s="11"/>
    </row>
    <row r="278" spans="1:23">
      <c r="C278" s="29"/>
      <c r="O278" s="11"/>
    </row>
    <row r="279" spans="1:23">
      <c r="C279" s="29"/>
      <c r="O279" s="11"/>
    </row>
    <row r="280" spans="1:23">
      <c r="C280" s="29"/>
      <c r="O280" s="11"/>
    </row>
    <row r="281" spans="1:23">
      <c r="C281" s="29"/>
      <c r="O281" s="11"/>
    </row>
    <row r="282" spans="1:23">
      <c r="C282" s="29"/>
      <c r="O282" s="11"/>
    </row>
    <row r="283" spans="1:23">
      <c r="A283" s="79"/>
      <c r="B283" s="80"/>
      <c r="C283" s="31"/>
      <c r="D283" s="81"/>
      <c r="E283" s="81"/>
      <c r="F283" s="81"/>
      <c r="G283" s="81"/>
      <c r="H283" s="81"/>
      <c r="I283" s="81"/>
      <c r="J283" s="81"/>
      <c r="K283" s="17"/>
      <c r="L283" s="17"/>
      <c r="M283" s="18"/>
      <c r="N283" s="17"/>
      <c r="O283" s="11"/>
      <c r="P283" s="17"/>
      <c r="Q283" s="15"/>
      <c r="R283" s="15"/>
      <c r="S283" s="15"/>
      <c r="T283" s="15"/>
      <c r="U283" s="15"/>
      <c r="V283" s="15"/>
      <c r="W283" s="15"/>
    </row>
    <row r="284" spans="1:23">
      <c r="A284" s="79"/>
      <c r="B284" s="80"/>
      <c r="C284" s="32"/>
      <c r="D284" s="81"/>
      <c r="E284" s="81"/>
      <c r="F284" s="81"/>
      <c r="G284" s="81"/>
      <c r="H284" s="81"/>
      <c r="I284" s="81"/>
      <c r="J284" s="81"/>
      <c r="K284" s="17"/>
      <c r="L284" s="17"/>
      <c r="M284" s="18"/>
      <c r="N284" s="17"/>
      <c r="O284" s="11"/>
      <c r="P284" s="17"/>
      <c r="Q284" s="15"/>
      <c r="R284" s="15"/>
      <c r="S284" s="15"/>
      <c r="T284" s="15"/>
      <c r="U284" s="15"/>
      <c r="V284" s="15"/>
      <c r="W284" s="15"/>
    </row>
    <row r="285" spans="1:23">
      <c r="A285" s="79"/>
      <c r="B285" s="80"/>
      <c r="C285" s="31"/>
      <c r="D285" s="81"/>
      <c r="E285" s="81"/>
      <c r="F285" s="81"/>
      <c r="G285" s="81"/>
      <c r="H285" s="81"/>
      <c r="I285" s="81"/>
      <c r="J285" s="81"/>
      <c r="K285" s="17"/>
      <c r="L285" s="17"/>
      <c r="M285" s="18"/>
      <c r="N285" s="17"/>
      <c r="O285" s="11"/>
      <c r="P285" s="17"/>
      <c r="Q285" s="15"/>
      <c r="R285" s="15"/>
      <c r="S285" s="15"/>
      <c r="T285" s="15"/>
      <c r="U285" s="15"/>
      <c r="V285" s="15"/>
      <c r="W285" s="15"/>
    </row>
    <row r="286" spans="1:23">
      <c r="A286" s="79"/>
      <c r="B286" s="80"/>
      <c r="C286" s="31"/>
      <c r="D286" s="81"/>
      <c r="E286" s="81"/>
      <c r="F286" s="81"/>
      <c r="G286" s="81"/>
      <c r="H286" s="81"/>
      <c r="I286" s="81"/>
      <c r="J286" s="81"/>
      <c r="K286" s="17"/>
      <c r="L286" s="17"/>
      <c r="M286" s="18"/>
      <c r="N286" s="17"/>
      <c r="O286" s="11"/>
      <c r="P286" s="17"/>
      <c r="Q286" s="15"/>
      <c r="R286" s="15"/>
      <c r="S286" s="15"/>
      <c r="T286" s="15"/>
      <c r="U286" s="15"/>
      <c r="V286" s="15"/>
      <c r="W286" s="15"/>
    </row>
    <row r="287" spans="1:23">
      <c r="A287" s="79"/>
      <c r="B287" s="80"/>
      <c r="C287" s="31"/>
      <c r="D287" s="81"/>
      <c r="E287" s="81"/>
      <c r="F287" s="81"/>
      <c r="G287" s="81"/>
      <c r="H287" s="81"/>
      <c r="I287" s="81"/>
      <c r="J287" s="81"/>
      <c r="K287" s="17"/>
      <c r="L287" s="17"/>
      <c r="M287" s="18"/>
      <c r="N287" s="17"/>
      <c r="O287" s="11"/>
      <c r="P287" s="17"/>
      <c r="Q287" s="15"/>
      <c r="R287" s="15"/>
      <c r="S287" s="15"/>
      <c r="T287" s="15"/>
      <c r="U287" s="15"/>
      <c r="V287" s="15"/>
      <c r="W287" s="15"/>
    </row>
    <row r="288" spans="1:23">
      <c r="A288" s="79"/>
      <c r="B288" s="80"/>
      <c r="C288" s="31"/>
      <c r="D288" s="81"/>
      <c r="E288" s="81"/>
      <c r="F288" s="81"/>
      <c r="G288" s="81"/>
      <c r="H288" s="81"/>
      <c r="I288" s="81"/>
      <c r="J288" s="81"/>
      <c r="K288" s="17"/>
      <c r="L288" s="17"/>
      <c r="M288" s="18"/>
      <c r="N288" s="17"/>
      <c r="O288" s="11"/>
      <c r="P288" s="17"/>
      <c r="Q288" s="15"/>
      <c r="R288" s="15"/>
      <c r="S288" s="15"/>
      <c r="T288" s="15"/>
      <c r="U288" s="15"/>
      <c r="V288" s="15"/>
      <c r="W288" s="15"/>
    </row>
    <row r="289" spans="1:23">
      <c r="C289" s="29"/>
      <c r="N289" s="17"/>
      <c r="O289" s="11"/>
      <c r="Q289" s="15"/>
    </row>
    <row r="290" spans="1:23">
      <c r="A290" s="79"/>
      <c r="C290" s="13"/>
      <c r="N290" s="17"/>
      <c r="O290" s="11"/>
      <c r="Q290" s="15"/>
    </row>
    <row r="291" spans="1:23">
      <c r="A291" s="54"/>
      <c r="B291" s="12"/>
      <c r="C291" s="13"/>
      <c r="D291" s="55"/>
      <c r="E291" s="55"/>
      <c r="F291" s="55"/>
      <c r="G291" s="55"/>
      <c r="H291" s="55"/>
      <c r="I291" s="55"/>
      <c r="J291" s="55"/>
      <c r="K291" s="21"/>
      <c r="L291" s="21"/>
      <c r="M291" s="21"/>
      <c r="N291" s="17"/>
      <c r="O291" s="11"/>
      <c r="P291" s="21"/>
      <c r="Q291" s="15"/>
      <c r="S291" s="122"/>
    </row>
    <row r="292" spans="1:23">
      <c r="C292" s="13"/>
      <c r="D292" s="87"/>
      <c r="E292" s="87"/>
      <c r="F292" s="87"/>
      <c r="G292" s="87"/>
      <c r="H292" s="87"/>
      <c r="I292" s="87"/>
      <c r="J292" s="87"/>
      <c r="K292" s="33"/>
      <c r="L292" s="33"/>
      <c r="M292" s="33"/>
      <c r="N292" s="17"/>
      <c r="O292" s="11"/>
      <c r="P292" s="33"/>
      <c r="Q292" s="15"/>
      <c r="R292" s="46"/>
      <c r="S292" s="123"/>
      <c r="T292" s="46"/>
      <c r="U292" s="46"/>
      <c r="V292" s="46"/>
      <c r="W292" s="46"/>
    </row>
    <row r="293" spans="1:23">
      <c r="C293" s="13"/>
      <c r="N293" s="17"/>
      <c r="O293" s="11"/>
      <c r="P293" s="11"/>
      <c r="Q293" s="15"/>
    </row>
    <row r="294" spans="1:23" s="85" customFormat="1">
      <c r="A294" s="54"/>
      <c r="B294" s="26"/>
      <c r="C294" s="13"/>
      <c r="D294" s="55"/>
      <c r="E294" s="55"/>
      <c r="F294" s="55"/>
      <c r="G294" s="55"/>
      <c r="H294" s="55"/>
      <c r="I294" s="55"/>
      <c r="J294" s="55"/>
      <c r="K294" s="21"/>
      <c r="L294" s="21"/>
      <c r="M294" s="21"/>
      <c r="N294" s="17"/>
      <c r="O294" s="11"/>
      <c r="P294" s="21"/>
      <c r="Q294" s="15"/>
      <c r="R294" s="46"/>
      <c r="S294" s="122"/>
      <c r="T294" s="46"/>
      <c r="U294" s="46"/>
      <c r="V294" s="46"/>
      <c r="W294" s="46"/>
    </row>
    <row r="295" spans="1:23">
      <c r="C295" s="13"/>
      <c r="L295" s="47"/>
      <c r="M295" s="47"/>
      <c r="N295" s="17"/>
      <c r="O295" s="11"/>
      <c r="P295" s="51"/>
      <c r="Q295" s="15"/>
    </row>
    <row r="296" spans="1:23">
      <c r="A296" s="54"/>
      <c r="B296" s="12"/>
      <c r="C296" s="20"/>
      <c r="D296" s="55"/>
      <c r="E296" s="55"/>
      <c r="F296" s="55"/>
      <c r="G296" s="55"/>
      <c r="H296" s="55"/>
      <c r="I296" s="55"/>
      <c r="J296" s="55"/>
      <c r="K296" s="21"/>
      <c r="L296" s="21"/>
      <c r="M296" s="21"/>
      <c r="N296" s="17"/>
      <c r="O296" s="11"/>
      <c r="P296" s="21"/>
      <c r="Q296" s="15"/>
      <c r="S296" s="122"/>
    </row>
    <row r="297" spans="1:23" s="90" customFormat="1">
      <c r="A297" s="89"/>
      <c r="C297" s="13"/>
      <c r="D297" s="91"/>
      <c r="E297" s="91"/>
      <c r="F297" s="91"/>
      <c r="G297" s="91"/>
      <c r="H297" s="91"/>
      <c r="I297" s="91"/>
      <c r="J297" s="91"/>
      <c r="K297" s="34"/>
      <c r="L297" s="34"/>
      <c r="M297" s="34"/>
      <c r="N297" s="17"/>
      <c r="O297" s="11"/>
      <c r="P297" s="34"/>
      <c r="Q297" s="15"/>
      <c r="R297" s="124"/>
      <c r="S297" s="124"/>
      <c r="T297" s="124"/>
      <c r="U297" s="124"/>
      <c r="V297" s="124"/>
      <c r="W297" s="124"/>
    </row>
    <row r="298" spans="1:23" s="95" customFormat="1">
      <c r="A298" s="92"/>
      <c r="B298" s="90"/>
      <c r="C298" s="13"/>
      <c r="D298" s="93"/>
      <c r="E298" s="93"/>
      <c r="F298" s="93"/>
      <c r="G298" s="93"/>
      <c r="H298" s="93"/>
      <c r="I298" s="93"/>
      <c r="J298" s="93"/>
      <c r="K298" s="94"/>
      <c r="L298" s="94"/>
      <c r="M298" s="94"/>
      <c r="N298" s="17"/>
      <c r="O298" s="11"/>
      <c r="P298" s="94"/>
      <c r="Q298" s="15"/>
      <c r="R298" s="125"/>
      <c r="S298" s="125"/>
      <c r="T298" s="125"/>
      <c r="U298" s="125"/>
      <c r="V298" s="125"/>
      <c r="W298" s="125"/>
    </row>
    <row r="299" spans="1:23" s="95" customFormat="1">
      <c r="A299" s="92"/>
      <c r="B299" s="90"/>
      <c r="C299" s="13"/>
      <c r="D299" s="96"/>
      <c r="E299" s="96"/>
      <c r="F299" s="96"/>
      <c r="G299" s="96"/>
      <c r="H299" s="96"/>
      <c r="I299" s="96"/>
      <c r="J299" s="96"/>
      <c r="K299" s="94"/>
      <c r="L299" s="94"/>
      <c r="M299" s="94"/>
      <c r="N299" s="17"/>
      <c r="O299" s="11"/>
      <c r="P299" s="94"/>
      <c r="Q299" s="15"/>
      <c r="R299" s="126"/>
      <c r="S299" s="127"/>
      <c r="T299" s="125"/>
      <c r="U299" s="125"/>
      <c r="V299" s="125"/>
      <c r="W299" s="125"/>
    </row>
    <row r="300" spans="1:23" s="95" customFormat="1">
      <c r="A300" s="98"/>
      <c r="B300" s="90"/>
      <c r="C300" s="13"/>
      <c r="D300" s="99"/>
      <c r="E300" s="99"/>
      <c r="F300" s="99"/>
      <c r="G300" s="99"/>
      <c r="H300" s="99"/>
      <c r="I300" s="99"/>
      <c r="J300" s="99"/>
      <c r="K300" s="97"/>
      <c r="L300" s="97"/>
      <c r="M300" s="97"/>
      <c r="N300" s="17"/>
      <c r="O300" s="11"/>
      <c r="P300" s="97"/>
      <c r="Q300" s="15"/>
      <c r="R300" s="125"/>
      <c r="S300" s="126"/>
      <c r="T300" s="125"/>
      <c r="U300" s="125"/>
      <c r="V300" s="125"/>
      <c r="W300" s="125"/>
    </row>
    <row r="301" spans="1:23" s="95" customFormat="1">
      <c r="A301" s="98"/>
      <c r="B301" s="90"/>
      <c r="C301" s="13"/>
      <c r="D301" s="99"/>
      <c r="E301" s="99"/>
      <c r="F301" s="99"/>
      <c r="G301" s="99"/>
      <c r="H301" s="99"/>
      <c r="I301" s="99"/>
      <c r="J301" s="99"/>
      <c r="K301" s="97"/>
      <c r="L301" s="97"/>
      <c r="M301" s="97"/>
      <c r="N301" s="17"/>
      <c r="O301" s="11"/>
      <c r="P301" s="97"/>
      <c r="Q301" s="15"/>
      <c r="R301" s="125"/>
      <c r="S301" s="126"/>
      <c r="T301" s="125"/>
      <c r="U301" s="125"/>
      <c r="V301" s="125"/>
      <c r="W301" s="125"/>
    </row>
    <row r="302" spans="1:23">
      <c r="C302" s="30"/>
      <c r="L302" s="47"/>
      <c r="M302" s="47"/>
      <c r="N302" s="17"/>
      <c r="O302" s="11"/>
      <c r="P302" s="51"/>
      <c r="Q302" s="15"/>
    </row>
    <row r="303" spans="1:23">
      <c r="A303" s="51"/>
      <c r="B303" s="51"/>
      <c r="C303" s="13"/>
      <c r="D303" s="14"/>
      <c r="E303" s="14"/>
      <c r="F303" s="14"/>
      <c r="G303" s="14"/>
      <c r="H303" s="14"/>
      <c r="I303" s="14"/>
      <c r="J303" s="14"/>
      <c r="K303" s="51"/>
      <c r="L303" s="51"/>
      <c r="M303" s="51"/>
      <c r="N303" s="1"/>
      <c r="O303" s="11"/>
      <c r="P303" s="51"/>
    </row>
    <row r="304" spans="1:23">
      <c r="A304" s="51"/>
      <c r="B304" s="51"/>
      <c r="C304" s="13"/>
      <c r="D304" s="14"/>
      <c r="E304" s="14"/>
      <c r="F304" s="14"/>
      <c r="G304" s="14"/>
      <c r="H304" s="14"/>
      <c r="I304" s="14"/>
      <c r="J304" s="14"/>
      <c r="K304" s="51"/>
      <c r="L304" s="51"/>
      <c r="M304" s="51"/>
      <c r="N304" s="1"/>
      <c r="O304" s="11"/>
      <c r="P304" s="51"/>
    </row>
    <row r="305" spans="1:23">
      <c r="A305" s="51"/>
      <c r="B305" s="51"/>
      <c r="C305" s="13"/>
      <c r="D305" s="14"/>
      <c r="E305" s="14"/>
      <c r="F305" s="14"/>
      <c r="G305" s="14"/>
      <c r="H305" s="14"/>
      <c r="I305" s="14"/>
      <c r="J305" s="14"/>
      <c r="K305" s="51"/>
      <c r="L305" s="51"/>
      <c r="M305" s="51"/>
      <c r="N305" s="1"/>
      <c r="O305" s="11"/>
      <c r="P305" s="51"/>
    </row>
    <row r="306" spans="1:23" s="84" customFormat="1">
      <c r="A306" s="51"/>
      <c r="B306" s="51"/>
      <c r="C306" s="13"/>
      <c r="D306" s="14"/>
      <c r="E306" s="14"/>
      <c r="F306" s="14"/>
      <c r="G306" s="14"/>
      <c r="H306" s="14"/>
      <c r="I306" s="14"/>
      <c r="J306" s="14"/>
      <c r="K306" s="51"/>
      <c r="L306" s="51"/>
      <c r="M306" s="51"/>
      <c r="N306" s="1"/>
      <c r="O306" s="11"/>
      <c r="P306" s="51"/>
      <c r="Q306" s="12"/>
      <c r="R306" s="12"/>
      <c r="S306" s="12"/>
      <c r="T306" s="12"/>
      <c r="U306" s="12"/>
      <c r="V306" s="12"/>
      <c r="W306" s="12"/>
    </row>
    <row r="307" spans="1:23" s="85" customFormat="1">
      <c r="A307" s="51"/>
      <c r="B307" s="51"/>
      <c r="C307" s="13"/>
      <c r="D307" s="14"/>
      <c r="E307" s="14"/>
      <c r="F307" s="14"/>
      <c r="G307" s="14"/>
      <c r="H307" s="14"/>
      <c r="I307" s="14"/>
      <c r="J307" s="14"/>
      <c r="K307" s="51"/>
      <c r="L307" s="51"/>
      <c r="M307" s="51"/>
      <c r="N307" s="1"/>
      <c r="O307" s="11"/>
      <c r="P307" s="51"/>
      <c r="Q307" s="12"/>
      <c r="R307" s="12"/>
      <c r="S307" s="12"/>
      <c r="T307" s="12"/>
      <c r="U307" s="12"/>
      <c r="V307" s="12"/>
      <c r="W307" s="12"/>
    </row>
    <row r="308" spans="1:23" s="85" customFormat="1">
      <c r="A308" s="51"/>
      <c r="B308" s="51"/>
      <c r="C308" s="13"/>
      <c r="D308" s="14"/>
      <c r="E308" s="14"/>
      <c r="F308" s="14"/>
      <c r="G308" s="14"/>
      <c r="H308" s="14"/>
      <c r="I308" s="14"/>
      <c r="J308" s="14"/>
      <c r="K308" s="51"/>
      <c r="L308" s="51"/>
      <c r="M308" s="51"/>
      <c r="N308" s="1"/>
      <c r="O308" s="11"/>
      <c r="P308" s="51"/>
      <c r="Q308" s="12"/>
      <c r="R308" s="12"/>
      <c r="S308" s="12"/>
      <c r="T308" s="46"/>
      <c r="U308" s="12"/>
      <c r="V308" s="12"/>
      <c r="W308" s="12"/>
    </row>
    <row r="309" spans="1:23" s="85" customFormat="1">
      <c r="A309" s="47"/>
      <c r="B309" s="6"/>
      <c r="C309" s="8"/>
      <c r="D309" s="9"/>
      <c r="E309" s="9"/>
      <c r="F309" s="9"/>
      <c r="G309" s="9"/>
      <c r="H309" s="9"/>
      <c r="I309" s="9"/>
      <c r="J309" s="9"/>
      <c r="K309" s="10"/>
      <c r="L309" s="47"/>
      <c r="M309" s="47"/>
      <c r="N309" s="17"/>
      <c r="O309" s="11"/>
      <c r="P309" s="51"/>
      <c r="Q309" s="15"/>
      <c r="R309" s="12"/>
      <c r="S309" s="12"/>
      <c r="T309" s="12"/>
      <c r="U309" s="12"/>
      <c r="V309" s="12"/>
      <c r="W309" s="12"/>
    </row>
    <row r="310" spans="1:23">
      <c r="L310" s="47"/>
      <c r="M310" s="47"/>
      <c r="N310" s="17"/>
      <c r="O310" s="11"/>
      <c r="P310" s="51"/>
      <c r="Q310" s="15"/>
    </row>
    <row r="311" spans="1:23">
      <c r="A311" s="54"/>
      <c r="B311" s="12"/>
      <c r="C311" s="13"/>
      <c r="D311" s="55"/>
      <c r="E311" s="55"/>
      <c r="F311" s="55"/>
      <c r="G311" s="55"/>
      <c r="H311" s="55"/>
      <c r="I311" s="55"/>
      <c r="J311" s="55"/>
      <c r="K311" s="21"/>
      <c r="L311" s="21"/>
      <c r="M311" s="21"/>
      <c r="N311" s="17"/>
      <c r="O311" s="11"/>
      <c r="P311" s="21"/>
      <c r="Q311" s="15"/>
      <c r="S311" s="122"/>
    </row>
    <row r="312" spans="1:23">
      <c r="A312" s="83"/>
      <c r="B312" s="22"/>
      <c r="C312" s="23"/>
      <c r="D312" s="24"/>
      <c r="E312" s="24"/>
      <c r="F312" s="24"/>
      <c r="G312" s="24"/>
      <c r="H312" s="24"/>
      <c r="I312" s="24"/>
      <c r="J312" s="24"/>
      <c r="K312" s="25"/>
      <c r="L312" s="25"/>
      <c r="M312" s="25"/>
      <c r="N312" s="25"/>
      <c r="O312" s="25"/>
      <c r="P312" s="25"/>
      <c r="Q312" s="121"/>
      <c r="R312" s="121"/>
      <c r="S312" s="121"/>
      <c r="T312" s="121"/>
      <c r="U312" s="121"/>
      <c r="V312" s="121"/>
      <c r="W312" s="121"/>
    </row>
    <row r="313" spans="1:23">
      <c r="C313" s="7"/>
      <c r="D313" s="27"/>
      <c r="E313" s="27"/>
      <c r="F313" s="27"/>
      <c r="G313" s="27"/>
      <c r="H313" s="27"/>
      <c r="I313" s="27"/>
      <c r="J313" s="27"/>
      <c r="K313" s="28"/>
      <c r="L313" s="28"/>
      <c r="M313" s="28"/>
      <c r="N313" s="28"/>
      <c r="O313" s="28"/>
      <c r="P313" s="28"/>
      <c r="Q313" s="46"/>
      <c r="R313" s="46"/>
      <c r="S313" s="46"/>
      <c r="T313" s="46"/>
      <c r="U313" s="46"/>
      <c r="V313" s="46"/>
      <c r="W313" s="46"/>
    </row>
    <row r="314" spans="1:23">
      <c r="A314" s="86"/>
      <c r="C314" s="7"/>
      <c r="D314" s="27"/>
      <c r="E314" s="27"/>
      <c r="F314" s="27"/>
      <c r="G314" s="27"/>
      <c r="H314" s="27"/>
      <c r="I314" s="27"/>
      <c r="J314" s="27"/>
      <c r="K314" s="28"/>
      <c r="L314" s="28"/>
      <c r="M314" s="28"/>
      <c r="N314" s="28"/>
      <c r="O314" s="28"/>
      <c r="P314" s="28"/>
      <c r="Q314" s="46"/>
      <c r="R314" s="46"/>
      <c r="S314" s="46"/>
      <c r="T314" s="46"/>
      <c r="U314" s="46"/>
      <c r="V314" s="46"/>
      <c r="W314" s="46"/>
    </row>
    <row r="315" spans="1:23">
      <c r="A315" s="86"/>
      <c r="C315" s="7"/>
      <c r="D315" s="27"/>
      <c r="E315" s="27"/>
      <c r="F315" s="27"/>
      <c r="G315" s="27"/>
      <c r="H315" s="27"/>
      <c r="I315" s="27"/>
      <c r="J315" s="27"/>
      <c r="K315" s="28"/>
      <c r="L315" s="28"/>
      <c r="M315" s="28"/>
      <c r="N315" s="28"/>
      <c r="O315" s="28"/>
      <c r="P315" s="28"/>
      <c r="Q315" s="46"/>
      <c r="R315" s="46"/>
      <c r="S315" s="46"/>
      <c r="T315" s="46"/>
      <c r="U315" s="46"/>
      <c r="V315" s="46"/>
      <c r="W315" s="46"/>
    </row>
    <row r="318" spans="1:23">
      <c r="M318" s="1"/>
      <c r="N318" s="1"/>
    </row>
    <row r="321" spans="11:16">
      <c r="N321" s="1"/>
    </row>
    <row r="322" spans="11:16">
      <c r="N322" s="1"/>
    </row>
    <row r="323" spans="11:16">
      <c r="N323" s="1"/>
    </row>
    <row r="324" spans="11:16">
      <c r="N324" s="1"/>
    </row>
    <row r="325" spans="11:16">
      <c r="N325" s="1"/>
    </row>
    <row r="326" spans="11:16">
      <c r="N326" s="1"/>
    </row>
    <row r="328" spans="11:16">
      <c r="N328" s="1"/>
    </row>
    <row r="329" spans="11:16">
      <c r="N329" s="1"/>
    </row>
    <row r="330" spans="11:16">
      <c r="N330" s="1"/>
    </row>
    <row r="331" spans="11:16">
      <c r="N331" s="1"/>
    </row>
    <row r="332" spans="11:16">
      <c r="N332" s="1"/>
    </row>
    <row r="333" spans="11:16">
      <c r="N333" s="1"/>
    </row>
    <row r="335" spans="11:16">
      <c r="L335" s="11"/>
      <c r="M335" s="11"/>
      <c r="N335" s="1"/>
      <c r="O335" s="11"/>
      <c r="P335" s="11"/>
    </row>
    <row r="336" spans="11:16">
      <c r="K336" s="11"/>
      <c r="L336" s="11"/>
      <c r="M336" s="11"/>
      <c r="N336" s="1"/>
      <c r="O336" s="11"/>
      <c r="P336" s="11"/>
    </row>
    <row r="337" spans="1:16">
      <c r="K337" s="11"/>
      <c r="L337" s="11"/>
      <c r="M337" s="11"/>
      <c r="N337" s="1"/>
      <c r="O337" s="11"/>
      <c r="P337" s="11"/>
    </row>
    <row r="338" spans="1:16">
      <c r="K338" s="11"/>
      <c r="L338" s="11"/>
      <c r="M338" s="11"/>
      <c r="N338" s="1"/>
      <c r="O338" s="11"/>
      <c r="P338" s="11"/>
    </row>
    <row r="339" spans="1:16">
      <c r="L339" s="11"/>
      <c r="M339" s="11"/>
      <c r="N339" s="1"/>
      <c r="O339" s="11"/>
      <c r="P339" s="11"/>
    </row>
    <row r="340" spans="1:16">
      <c r="A340" s="51"/>
      <c r="B340" s="12"/>
      <c r="C340" s="13"/>
      <c r="D340" s="14"/>
      <c r="E340" s="14"/>
      <c r="F340" s="14"/>
      <c r="G340" s="14"/>
      <c r="H340" s="14"/>
      <c r="I340" s="14"/>
      <c r="J340" s="14"/>
      <c r="L340" s="11"/>
      <c r="M340" s="11"/>
      <c r="N340" s="1"/>
      <c r="O340" s="11"/>
      <c r="P340" s="11"/>
    </row>
    <row r="341" spans="1:16">
      <c r="A341" s="51"/>
      <c r="B341" s="12"/>
      <c r="C341" s="13"/>
      <c r="D341" s="14"/>
      <c r="E341" s="14"/>
      <c r="F341" s="14"/>
      <c r="G341" s="14"/>
      <c r="H341" s="14"/>
      <c r="I341" s="14"/>
      <c r="J341" s="14"/>
      <c r="K341" s="11"/>
      <c r="L341" s="11"/>
      <c r="M341" s="11"/>
      <c r="N341" s="11"/>
      <c r="O341" s="11"/>
      <c r="P341" s="11"/>
    </row>
    <row r="342" spans="1:16">
      <c r="A342" s="51"/>
      <c r="B342" s="12"/>
      <c r="C342" s="29"/>
      <c r="D342" s="14"/>
      <c r="E342" s="14"/>
      <c r="F342" s="14"/>
      <c r="G342" s="14"/>
      <c r="H342" s="14"/>
      <c r="I342" s="14"/>
      <c r="J342" s="14"/>
      <c r="M342" s="11"/>
      <c r="N342" s="1"/>
      <c r="O342" s="11"/>
      <c r="P342" s="11"/>
    </row>
    <row r="343" spans="1:16">
      <c r="A343" s="51"/>
      <c r="B343" s="12"/>
      <c r="C343" s="29"/>
      <c r="D343" s="14"/>
      <c r="E343" s="14"/>
      <c r="F343" s="14"/>
      <c r="G343" s="14"/>
      <c r="H343" s="14"/>
      <c r="I343" s="14"/>
      <c r="J343" s="14"/>
      <c r="K343" s="11"/>
      <c r="M343" s="11"/>
      <c r="N343" s="1"/>
      <c r="O343" s="11"/>
      <c r="P343" s="11"/>
    </row>
    <row r="344" spans="1:16">
      <c r="A344" s="51"/>
      <c r="B344" s="12"/>
      <c r="C344" s="29"/>
      <c r="D344" s="14"/>
      <c r="E344" s="14"/>
      <c r="F344" s="14"/>
      <c r="G344" s="14"/>
      <c r="H344" s="14"/>
      <c r="I344" s="14"/>
      <c r="J344" s="14"/>
      <c r="K344" s="11"/>
      <c r="L344" s="11"/>
      <c r="M344" s="11"/>
      <c r="N344" s="1"/>
      <c r="O344" s="11"/>
      <c r="P344" s="11"/>
    </row>
    <row r="345" spans="1:16">
      <c r="A345" s="51"/>
      <c r="B345" s="12"/>
      <c r="C345" s="29"/>
      <c r="D345" s="14"/>
      <c r="E345" s="14"/>
      <c r="F345" s="14"/>
      <c r="G345" s="14"/>
      <c r="H345" s="14"/>
      <c r="I345" s="14"/>
      <c r="J345" s="14"/>
      <c r="K345" s="11"/>
      <c r="M345" s="11"/>
      <c r="N345" s="1"/>
      <c r="O345" s="11"/>
    </row>
    <row r="346" spans="1:16">
      <c r="A346" s="51"/>
      <c r="B346" s="12"/>
      <c r="C346" s="29"/>
      <c r="D346" s="14"/>
      <c r="E346" s="14"/>
      <c r="F346" s="14"/>
      <c r="G346" s="14"/>
      <c r="H346" s="14"/>
      <c r="I346" s="14"/>
      <c r="J346" s="14"/>
      <c r="K346" s="11"/>
      <c r="M346" s="11"/>
      <c r="N346" s="1"/>
      <c r="O346" s="11"/>
      <c r="P346" s="11"/>
    </row>
    <row r="347" spans="1:16">
      <c r="A347" s="51"/>
      <c r="B347" s="12"/>
      <c r="C347" s="29"/>
      <c r="D347" s="14"/>
      <c r="E347" s="14"/>
      <c r="F347" s="14"/>
      <c r="G347" s="14"/>
      <c r="H347" s="14"/>
      <c r="I347" s="14"/>
      <c r="J347" s="14"/>
      <c r="L347" s="11"/>
      <c r="M347" s="11"/>
      <c r="N347" s="1"/>
      <c r="O347" s="11"/>
      <c r="P347" s="11"/>
    </row>
    <row r="348" spans="1:16">
      <c r="A348" s="51"/>
      <c r="B348" s="12"/>
      <c r="C348" s="29"/>
      <c r="D348" s="14"/>
      <c r="E348" s="14"/>
      <c r="F348" s="14"/>
      <c r="G348" s="14"/>
      <c r="H348" s="14"/>
      <c r="I348" s="14"/>
      <c r="J348" s="14"/>
      <c r="K348" s="11"/>
      <c r="L348" s="11"/>
      <c r="M348" s="11"/>
      <c r="N348" s="11"/>
      <c r="O348" s="11"/>
      <c r="P348" s="11"/>
    </row>
    <row r="349" spans="1:16">
      <c r="A349" s="51"/>
      <c r="B349" s="12"/>
      <c r="C349" s="29"/>
      <c r="D349" s="14"/>
      <c r="E349" s="14"/>
      <c r="F349" s="14"/>
      <c r="G349" s="14"/>
      <c r="H349" s="14"/>
      <c r="I349" s="14"/>
      <c r="J349" s="14"/>
      <c r="K349" s="11"/>
      <c r="L349" s="11"/>
      <c r="M349" s="11"/>
      <c r="N349" s="1"/>
      <c r="O349" s="11"/>
      <c r="P349" s="11"/>
    </row>
    <row r="350" spans="1:16">
      <c r="A350" s="51"/>
      <c r="B350" s="12"/>
      <c r="C350" s="29"/>
      <c r="D350" s="14"/>
      <c r="E350" s="14"/>
      <c r="F350" s="14"/>
      <c r="G350" s="14"/>
      <c r="H350" s="14"/>
      <c r="I350" s="14"/>
      <c r="J350" s="14"/>
      <c r="K350" s="11"/>
      <c r="L350" s="11"/>
      <c r="M350" s="11"/>
      <c r="N350" s="1"/>
      <c r="O350" s="11"/>
      <c r="P350" s="11"/>
    </row>
    <row r="351" spans="1:16">
      <c r="A351" s="51"/>
      <c r="B351" s="12"/>
      <c r="C351" s="29"/>
      <c r="D351" s="14"/>
      <c r="E351" s="14"/>
      <c r="F351" s="14"/>
      <c r="G351" s="14"/>
      <c r="H351" s="14"/>
      <c r="I351" s="14"/>
      <c r="J351" s="14"/>
      <c r="K351" s="11"/>
      <c r="L351" s="11"/>
      <c r="M351" s="11"/>
      <c r="N351" s="1"/>
      <c r="O351" s="11"/>
      <c r="P351" s="11"/>
    </row>
    <row r="352" spans="1:16">
      <c r="A352" s="51"/>
      <c r="B352" s="12"/>
      <c r="C352" s="29"/>
      <c r="D352" s="14"/>
      <c r="E352" s="14"/>
      <c r="F352" s="14"/>
      <c r="G352" s="14"/>
      <c r="H352" s="14"/>
      <c r="I352" s="14"/>
      <c r="J352" s="14"/>
      <c r="K352" s="11"/>
      <c r="L352" s="11"/>
      <c r="M352" s="11"/>
      <c r="N352" s="1"/>
      <c r="O352" s="11"/>
      <c r="P352" s="11"/>
    </row>
    <row r="353" spans="1:16">
      <c r="A353" s="51"/>
      <c r="B353" s="12"/>
      <c r="C353" s="29"/>
      <c r="D353" s="14"/>
      <c r="E353" s="14"/>
      <c r="F353" s="14"/>
      <c r="G353" s="14"/>
      <c r="H353" s="14"/>
      <c r="I353" s="14"/>
      <c r="J353" s="14"/>
      <c r="K353" s="11"/>
      <c r="L353" s="11"/>
      <c r="M353" s="11"/>
      <c r="N353" s="1"/>
      <c r="O353" s="11"/>
      <c r="P353" s="11"/>
    </row>
    <row r="354" spans="1:16">
      <c r="A354" s="51"/>
      <c r="B354" s="12"/>
      <c r="C354" s="29"/>
      <c r="D354" s="14"/>
      <c r="E354" s="14"/>
      <c r="F354" s="14"/>
      <c r="G354" s="14"/>
      <c r="H354" s="14"/>
      <c r="I354" s="14"/>
      <c r="J354" s="14"/>
      <c r="K354" s="11"/>
      <c r="L354" s="11"/>
      <c r="M354" s="11"/>
      <c r="N354" s="1"/>
      <c r="O354" s="11"/>
      <c r="P354" s="11"/>
    </row>
    <row r="355" spans="1:16">
      <c r="A355" s="51"/>
      <c r="B355" s="12"/>
      <c r="C355" s="29"/>
      <c r="D355" s="14"/>
      <c r="E355" s="14"/>
      <c r="F355" s="14"/>
      <c r="G355" s="14"/>
      <c r="H355" s="14"/>
      <c r="I355" s="14"/>
      <c r="J355" s="14"/>
      <c r="K355" s="11"/>
      <c r="L355" s="11"/>
      <c r="M355" s="11"/>
      <c r="N355" s="1"/>
      <c r="O355" s="11"/>
      <c r="P355" s="11"/>
    </row>
    <row r="356" spans="1:16">
      <c r="A356" s="51"/>
      <c r="B356" s="12"/>
      <c r="C356" s="29"/>
      <c r="D356" s="14"/>
      <c r="E356" s="14"/>
      <c r="F356" s="14"/>
      <c r="G356" s="14"/>
      <c r="H356" s="14"/>
      <c r="I356" s="14"/>
      <c r="J356" s="14"/>
      <c r="K356" s="11"/>
      <c r="L356" s="11"/>
      <c r="M356" s="11"/>
      <c r="N356" s="1"/>
      <c r="O356" s="11"/>
    </row>
    <row r="357" spans="1:16">
      <c r="A357" s="51"/>
      <c r="B357" s="12"/>
      <c r="C357" s="29"/>
      <c r="D357" s="14"/>
      <c r="E357" s="14"/>
      <c r="F357" s="14"/>
      <c r="G357" s="14"/>
      <c r="H357" s="14"/>
      <c r="I357" s="14"/>
      <c r="J357" s="14"/>
      <c r="K357" s="11"/>
      <c r="L357" s="11"/>
      <c r="M357" s="11"/>
      <c r="N357" s="1"/>
      <c r="O357" s="11"/>
      <c r="P357" s="11"/>
    </row>
    <row r="358" spans="1:16">
      <c r="A358" s="51"/>
      <c r="B358" s="12"/>
      <c r="C358" s="29"/>
      <c r="D358" s="14"/>
      <c r="E358" s="14"/>
      <c r="F358" s="14"/>
      <c r="G358" s="14"/>
      <c r="H358" s="14"/>
      <c r="I358" s="14"/>
      <c r="J358" s="14"/>
      <c r="K358" s="11"/>
      <c r="L358" s="11"/>
      <c r="M358" s="11"/>
      <c r="N358" s="1"/>
      <c r="O358" s="11"/>
    </row>
    <row r="359" spans="1:16">
      <c r="A359" s="51"/>
      <c r="B359" s="12"/>
      <c r="C359" s="29"/>
      <c r="D359" s="14"/>
      <c r="E359" s="14"/>
      <c r="F359" s="14"/>
      <c r="G359" s="14"/>
      <c r="H359" s="14"/>
      <c r="I359" s="14"/>
      <c r="J359" s="14"/>
      <c r="K359" s="11"/>
      <c r="L359" s="11"/>
      <c r="M359" s="11"/>
      <c r="N359" s="1"/>
      <c r="O359" s="11"/>
      <c r="P359" s="11"/>
    </row>
    <row r="360" spans="1:16">
      <c r="A360" s="51"/>
      <c r="B360" s="12"/>
      <c r="C360" s="29"/>
      <c r="D360" s="14"/>
      <c r="E360" s="14"/>
      <c r="F360" s="14"/>
      <c r="G360" s="14"/>
      <c r="H360" s="14"/>
      <c r="I360" s="14"/>
      <c r="J360" s="14"/>
      <c r="K360" s="11"/>
      <c r="L360" s="11"/>
      <c r="M360" s="11"/>
      <c r="N360" s="1"/>
      <c r="O360" s="11"/>
      <c r="P360" s="11"/>
    </row>
    <row r="361" spans="1:16">
      <c r="A361" s="51"/>
      <c r="B361" s="12"/>
      <c r="C361" s="29"/>
      <c r="D361" s="14"/>
      <c r="E361" s="14"/>
      <c r="F361" s="14"/>
      <c r="G361" s="14"/>
      <c r="H361" s="14"/>
      <c r="I361" s="14"/>
      <c r="J361" s="14"/>
      <c r="K361" s="11"/>
      <c r="L361" s="11"/>
      <c r="M361" s="11"/>
      <c r="N361" s="1"/>
      <c r="O361" s="11"/>
    </row>
    <row r="362" spans="1:16">
      <c r="A362" s="51"/>
      <c r="B362" s="12"/>
      <c r="C362" s="29"/>
      <c r="D362" s="14"/>
      <c r="E362" s="14"/>
      <c r="F362" s="14"/>
      <c r="G362" s="14"/>
      <c r="H362" s="14"/>
      <c r="I362" s="14"/>
      <c r="J362" s="14"/>
      <c r="K362" s="11"/>
      <c r="L362" s="11"/>
      <c r="M362" s="11"/>
      <c r="N362" s="1"/>
      <c r="O362" s="11"/>
      <c r="P362" s="11"/>
    </row>
    <row r="363" spans="1:16">
      <c r="A363" s="51"/>
      <c r="B363" s="12"/>
      <c r="C363" s="29"/>
      <c r="D363" s="14"/>
      <c r="E363" s="14"/>
      <c r="F363" s="14"/>
      <c r="G363" s="14"/>
      <c r="H363" s="14"/>
      <c r="I363" s="14"/>
      <c r="J363" s="14"/>
      <c r="K363" s="11"/>
      <c r="L363" s="11"/>
      <c r="M363" s="11"/>
      <c r="N363" s="1"/>
      <c r="O363" s="11"/>
    </row>
    <row r="364" spans="1:16">
      <c r="A364" s="51"/>
      <c r="B364" s="12"/>
      <c r="C364" s="29"/>
      <c r="D364" s="14"/>
      <c r="E364" s="14"/>
      <c r="F364" s="14"/>
      <c r="G364" s="14"/>
      <c r="H364" s="14"/>
      <c r="I364" s="14"/>
      <c r="J364" s="14"/>
      <c r="K364" s="11"/>
      <c r="L364" s="11"/>
      <c r="M364" s="11"/>
      <c r="N364" s="1"/>
      <c r="O364" s="11"/>
      <c r="P364" s="11"/>
    </row>
    <row r="365" spans="1:16">
      <c r="A365" s="51"/>
      <c r="B365" s="12"/>
      <c r="C365" s="29"/>
      <c r="D365" s="14"/>
      <c r="E365" s="14"/>
      <c r="F365" s="14"/>
      <c r="G365" s="14"/>
      <c r="H365" s="14"/>
      <c r="I365" s="14"/>
      <c r="J365" s="14"/>
      <c r="K365" s="11"/>
      <c r="L365" s="11"/>
      <c r="M365" s="11"/>
      <c r="N365" s="1"/>
      <c r="O365" s="11"/>
    </row>
    <row r="366" spans="1:16">
      <c r="A366" s="51"/>
      <c r="B366" s="12"/>
      <c r="C366" s="29"/>
      <c r="D366" s="14"/>
      <c r="E366" s="14"/>
      <c r="F366" s="14"/>
      <c r="G366" s="14"/>
      <c r="H366" s="14"/>
      <c r="I366" s="14"/>
      <c r="J366" s="14"/>
      <c r="K366" s="11"/>
      <c r="L366" s="11"/>
      <c r="M366" s="11"/>
      <c r="N366" s="1"/>
      <c r="O366" s="11"/>
      <c r="P366" s="11"/>
    </row>
    <row r="367" spans="1:16">
      <c r="A367" s="51"/>
      <c r="B367" s="12"/>
      <c r="C367" s="29"/>
      <c r="D367" s="14"/>
      <c r="E367" s="14"/>
      <c r="F367" s="14"/>
      <c r="G367" s="14"/>
      <c r="H367" s="14"/>
      <c r="I367" s="14"/>
      <c r="J367" s="14"/>
      <c r="K367" s="11"/>
      <c r="L367" s="11"/>
      <c r="M367" s="11"/>
      <c r="N367" s="1"/>
      <c r="O367" s="11"/>
    </row>
    <row r="368" spans="1:16">
      <c r="A368" s="51"/>
      <c r="B368" s="12"/>
      <c r="C368" s="29"/>
      <c r="D368" s="14"/>
      <c r="E368" s="14"/>
      <c r="F368" s="14"/>
      <c r="G368" s="14"/>
      <c r="H368" s="14"/>
      <c r="I368" s="14"/>
      <c r="J368" s="14"/>
      <c r="K368" s="11"/>
      <c r="L368" s="11"/>
      <c r="M368" s="11"/>
      <c r="N368" s="1"/>
      <c r="O368" s="11"/>
      <c r="P368" s="11"/>
    </row>
    <row r="369" spans="1:16">
      <c r="C369" s="30"/>
    </row>
    <row r="370" spans="1:16">
      <c r="A370" s="51"/>
      <c r="C370" s="29"/>
      <c r="N370" s="1"/>
    </row>
    <row r="371" spans="1:16">
      <c r="C371" s="29"/>
      <c r="N371" s="1"/>
    </row>
    <row r="372" spans="1:16">
      <c r="C372" s="29"/>
      <c r="N372" s="1"/>
    </row>
    <row r="373" spans="1:16">
      <c r="C373" s="29"/>
      <c r="N373" s="1"/>
    </row>
    <row r="374" spans="1:16">
      <c r="C374" s="29"/>
      <c r="N374" s="1"/>
    </row>
    <row r="375" spans="1:16">
      <c r="C375" s="29"/>
      <c r="N375" s="1"/>
    </row>
    <row r="376" spans="1:16">
      <c r="C376" s="29"/>
    </row>
    <row r="377" spans="1:16">
      <c r="A377" s="51"/>
      <c r="C377" s="29"/>
    </row>
    <row r="378" spans="1:16">
      <c r="C378" s="29"/>
      <c r="N378" s="1"/>
    </row>
    <row r="379" spans="1:16">
      <c r="C379" s="29"/>
      <c r="N379" s="1"/>
      <c r="P379" s="11"/>
    </row>
    <row r="380" spans="1:16">
      <c r="C380" s="29"/>
      <c r="N380" s="1"/>
    </row>
    <row r="381" spans="1:16">
      <c r="C381" s="29"/>
      <c r="N381" s="1"/>
      <c r="P381" s="11"/>
    </row>
    <row r="382" spans="1:16">
      <c r="C382" s="29"/>
      <c r="N382" s="1"/>
      <c r="P382" s="11"/>
    </row>
    <row r="383" spans="1:16">
      <c r="C383" s="29"/>
      <c r="N383" s="1"/>
      <c r="P383" s="11"/>
    </row>
    <row r="384" spans="1:16">
      <c r="A384" s="51"/>
      <c r="C384" s="30"/>
      <c r="N384" s="1"/>
      <c r="P384" s="11"/>
    </row>
    <row r="385" spans="1:23">
      <c r="C385" s="29"/>
      <c r="N385" s="1"/>
      <c r="P385" s="11"/>
    </row>
    <row r="386" spans="1:23">
      <c r="C386" s="29"/>
      <c r="N386" s="1"/>
      <c r="P386" s="11"/>
    </row>
    <row r="387" spans="1:23">
      <c r="C387" s="29"/>
      <c r="N387" s="1"/>
      <c r="P387" s="11"/>
    </row>
    <row r="388" spans="1:23">
      <c r="C388" s="29"/>
      <c r="N388" s="1"/>
      <c r="P388" s="11"/>
    </row>
    <row r="389" spans="1:23">
      <c r="C389" s="29"/>
      <c r="N389" s="1"/>
      <c r="P389" s="11"/>
    </row>
    <row r="390" spans="1:23">
      <c r="C390" s="29"/>
      <c r="N390" s="1"/>
      <c r="P390" s="11"/>
    </row>
    <row r="391" spans="1:23">
      <c r="A391" s="79"/>
      <c r="B391" s="80"/>
      <c r="C391" s="31"/>
      <c r="D391" s="81"/>
      <c r="E391" s="81"/>
      <c r="F391" s="81"/>
      <c r="G391" s="81"/>
      <c r="H391" s="81"/>
      <c r="I391" s="81"/>
      <c r="J391" s="81"/>
      <c r="K391" s="17"/>
      <c r="L391" s="17"/>
      <c r="M391" s="18"/>
      <c r="N391" s="17"/>
      <c r="O391" s="17"/>
      <c r="P391" s="17"/>
      <c r="Q391" s="15"/>
      <c r="R391" s="15"/>
      <c r="S391" s="15"/>
      <c r="T391" s="15"/>
      <c r="U391" s="15"/>
      <c r="V391" s="15"/>
      <c r="W391" s="15"/>
    </row>
    <row r="392" spans="1:23">
      <c r="A392" s="79"/>
      <c r="B392" s="80"/>
      <c r="C392" s="32"/>
      <c r="D392" s="81"/>
      <c r="E392" s="81"/>
      <c r="F392" s="81"/>
      <c r="G392" s="81"/>
      <c r="H392" s="81"/>
      <c r="I392" s="81"/>
      <c r="J392" s="81"/>
      <c r="K392" s="17"/>
      <c r="L392" s="17"/>
      <c r="M392" s="18"/>
      <c r="N392" s="17"/>
      <c r="O392" s="17"/>
      <c r="P392" s="17"/>
      <c r="Q392" s="15"/>
      <c r="R392" s="15"/>
      <c r="S392" s="15"/>
      <c r="T392" s="15"/>
      <c r="U392" s="15"/>
      <c r="V392" s="15"/>
      <c r="W392" s="15"/>
    </row>
    <row r="393" spans="1:23">
      <c r="A393" s="79"/>
      <c r="B393" s="80"/>
      <c r="C393" s="31"/>
      <c r="D393" s="81"/>
      <c r="E393" s="81"/>
      <c r="F393" s="81"/>
      <c r="G393" s="81"/>
      <c r="H393" s="81"/>
      <c r="I393" s="81"/>
      <c r="J393" s="81"/>
      <c r="K393" s="17"/>
      <c r="L393" s="17"/>
      <c r="M393" s="18"/>
      <c r="N393" s="17"/>
      <c r="O393" s="17"/>
      <c r="P393" s="17"/>
      <c r="Q393" s="15"/>
      <c r="R393" s="15"/>
      <c r="S393" s="15"/>
      <c r="T393" s="15"/>
      <c r="U393" s="15"/>
      <c r="V393" s="15"/>
      <c r="W393" s="15"/>
    </row>
    <row r="394" spans="1:23">
      <c r="A394" s="79"/>
      <c r="B394" s="80"/>
      <c r="C394" s="31"/>
      <c r="D394" s="81"/>
      <c r="E394" s="81"/>
      <c r="F394" s="81"/>
      <c r="G394" s="81"/>
      <c r="H394" s="81"/>
      <c r="I394" s="81"/>
      <c r="J394" s="81"/>
      <c r="K394" s="17"/>
      <c r="L394" s="17"/>
      <c r="M394" s="18"/>
      <c r="N394" s="17"/>
      <c r="O394" s="17"/>
      <c r="P394" s="17"/>
      <c r="Q394" s="15"/>
      <c r="R394" s="15"/>
      <c r="S394" s="15"/>
      <c r="T394" s="15"/>
      <c r="U394" s="15"/>
      <c r="V394" s="15"/>
      <c r="W394" s="15"/>
    </row>
    <row r="395" spans="1:23">
      <c r="A395" s="79"/>
      <c r="B395" s="80"/>
      <c r="C395" s="31"/>
      <c r="D395" s="81"/>
      <c r="E395" s="81"/>
      <c r="F395" s="81"/>
      <c r="G395" s="81"/>
      <c r="H395" s="81"/>
      <c r="I395" s="81"/>
      <c r="J395" s="81"/>
      <c r="K395" s="17"/>
      <c r="L395" s="17"/>
      <c r="M395" s="18"/>
      <c r="N395" s="17"/>
      <c r="O395" s="17"/>
      <c r="P395" s="17"/>
      <c r="Q395" s="15"/>
      <c r="R395" s="15"/>
      <c r="S395" s="15"/>
      <c r="T395" s="15"/>
      <c r="U395" s="15"/>
      <c r="V395" s="15"/>
      <c r="W395" s="15"/>
    </row>
    <row r="396" spans="1:23" s="85" customFormat="1">
      <c r="A396" s="79"/>
      <c r="B396" s="80"/>
      <c r="C396" s="31"/>
      <c r="D396" s="81"/>
      <c r="E396" s="81"/>
      <c r="F396" s="81"/>
      <c r="G396" s="81"/>
      <c r="H396" s="81"/>
      <c r="I396" s="81"/>
      <c r="J396" s="81"/>
      <c r="K396" s="17"/>
      <c r="L396" s="17"/>
      <c r="M396" s="18"/>
      <c r="N396" s="17"/>
      <c r="O396" s="17"/>
      <c r="P396" s="17"/>
      <c r="Q396" s="15"/>
      <c r="R396" s="15"/>
      <c r="S396" s="15"/>
      <c r="T396" s="15"/>
      <c r="U396" s="15"/>
      <c r="V396" s="15"/>
      <c r="W396" s="15"/>
    </row>
    <row r="397" spans="1:23">
      <c r="C397" s="29"/>
      <c r="N397" s="1"/>
      <c r="P397" s="11"/>
    </row>
    <row r="398" spans="1:23">
      <c r="A398" s="79"/>
      <c r="C398" s="13"/>
      <c r="N398" s="1"/>
      <c r="P398" s="11"/>
    </row>
    <row r="399" spans="1:23" s="95" customFormat="1">
      <c r="A399" s="47"/>
      <c r="B399" s="6"/>
      <c r="C399" s="13"/>
      <c r="D399" s="9"/>
      <c r="E399" s="9"/>
      <c r="F399" s="9"/>
      <c r="G399" s="9"/>
      <c r="H399" s="9"/>
      <c r="I399" s="9"/>
      <c r="J399" s="9"/>
      <c r="K399" s="10"/>
      <c r="L399" s="1"/>
      <c r="M399" s="10"/>
      <c r="N399" s="17"/>
      <c r="O399" s="11"/>
      <c r="P399" s="11"/>
      <c r="Q399" s="15"/>
      <c r="R399" s="12"/>
      <c r="S399" s="12"/>
      <c r="T399" s="12"/>
      <c r="U399" s="12"/>
      <c r="V399" s="12"/>
      <c r="W399" s="12"/>
    </row>
    <row r="400" spans="1:23" s="95" customFormat="1">
      <c r="A400" s="47"/>
      <c r="B400" s="6"/>
      <c r="C400" s="13"/>
      <c r="D400" s="9"/>
      <c r="E400" s="9"/>
      <c r="F400" s="9"/>
      <c r="G400" s="9"/>
      <c r="H400" s="9"/>
      <c r="I400" s="9"/>
      <c r="J400" s="9"/>
      <c r="K400" s="33"/>
      <c r="L400" s="33"/>
      <c r="M400" s="33"/>
      <c r="N400" s="17"/>
      <c r="O400" s="33"/>
      <c r="P400" s="33"/>
      <c r="Q400" s="15"/>
      <c r="R400" s="46"/>
      <c r="S400" s="123"/>
      <c r="T400" s="46"/>
      <c r="U400" s="46"/>
      <c r="V400" s="46"/>
      <c r="W400" s="46"/>
    </row>
    <row r="401" spans="1:71" s="95" customFormat="1">
      <c r="A401" s="47"/>
      <c r="B401" s="6"/>
      <c r="C401" s="13"/>
      <c r="D401" s="9"/>
      <c r="E401" s="9"/>
      <c r="F401" s="9"/>
      <c r="G401" s="9"/>
      <c r="H401" s="9"/>
      <c r="I401" s="9"/>
      <c r="J401" s="9"/>
      <c r="K401" s="10"/>
      <c r="L401" s="1"/>
      <c r="M401" s="10"/>
      <c r="N401" s="17"/>
      <c r="O401" s="11"/>
      <c r="P401" s="11"/>
      <c r="Q401" s="15"/>
      <c r="R401" s="12"/>
      <c r="S401" s="12"/>
      <c r="T401" s="12"/>
      <c r="U401" s="12"/>
      <c r="V401" s="12"/>
      <c r="W401" s="12"/>
    </row>
    <row r="402" spans="1:71" s="95" customFormat="1">
      <c r="A402" s="54"/>
      <c r="B402" s="26"/>
      <c r="C402" s="13"/>
      <c r="D402" s="55"/>
      <c r="E402" s="55"/>
      <c r="F402" s="55"/>
      <c r="G402" s="55"/>
      <c r="H402" s="55"/>
      <c r="I402" s="55"/>
      <c r="J402" s="55"/>
      <c r="K402" s="21"/>
      <c r="L402" s="21"/>
      <c r="M402" s="21"/>
      <c r="N402" s="17"/>
      <c r="O402" s="21"/>
      <c r="P402" s="21"/>
      <c r="Q402" s="15"/>
      <c r="R402" s="46"/>
      <c r="S402" s="122"/>
      <c r="T402" s="46"/>
      <c r="U402" s="46"/>
      <c r="V402" s="46"/>
      <c r="W402" s="46"/>
    </row>
    <row r="403" spans="1:71" s="95" customFormat="1">
      <c r="A403" s="47"/>
      <c r="B403" s="6"/>
      <c r="C403" s="13"/>
      <c r="D403" s="9"/>
      <c r="E403" s="9"/>
      <c r="F403" s="9"/>
      <c r="G403" s="9"/>
      <c r="H403" s="9"/>
      <c r="I403" s="9"/>
      <c r="J403" s="9"/>
      <c r="K403" s="10"/>
      <c r="L403" s="85"/>
      <c r="M403" s="47"/>
      <c r="N403" s="17"/>
      <c r="O403" s="11"/>
      <c r="P403" s="51"/>
      <c r="Q403" s="15"/>
      <c r="R403" s="12"/>
      <c r="S403" s="12"/>
      <c r="T403" s="12"/>
      <c r="U403" s="12"/>
      <c r="V403" s="12"/>
      <c r="W403" s="12"/>
    </row>
    <row r="404" spans="1:71" s="100" customFormat="1">
      <c r="A404" s="47"/>
      <c r="B404" s="6"/>
      <c r="C404" s="13"/>
      <c r="D404" s="9"/>
      <c r="E404" s="9"/>
      <c r="F404" s="9"/>
      <c r="G404" s="9"/>
      <c r="H404" s="9"/>
      <c r="I404" s="9"/>
      <c r="J404" s="9"/>
      <c r="K404" s="10"/>
      <c r="L404" s="10"/>
      <c r="M404" s="10"/>
      <c r="N404" s="10"/>
      <c r="O404" s="10"/>
      <c r="P404" s="10"/>
      <c r="Q404" s="12"/>
      <c r="R404" s="12"/>
      <c r="S404" s="12"/>
      <c r="T404" s="12"/>
      <c r="U404" s="12"/>
      <c r="V404" s="12"/>
      <c r="W404" s="12"/>
    </row>
    <row r="405" spans="1:71">
      <c r="A405" s="101"/>
      <c r="B405" s="95"/>
      <c r="C405" s="13"/>
      <c r="D405" s="93"/>
      <c r="E405" s="93"/>
      <c r="F405" s="93"/>
      <c r="G405" s="93"/>
      <c r="H405" s="93"/>
      <c r="I405" s="93"/>
      <c r="J405" s="93"/>
      <c r="K405" s="35"/>
      <c r="L405" s="35"/>
      <c r="M405" s="35"/>
      <c r="N405" s="17"/>
      <c r="O405" s="95"/>
      <c r="P405" s="35"/>
      <c r="Q405" s="15"/>
      <c r="R405" s="125"/>
      <c r="S405" s="125"/>
      <c r="T405" s="46"/>
      <c r="U405" s="125"/>
      <c r="V405" s="125"/>
      <c r="W405" s="125"/>
    </row>
    <row r="406" spans="1:71" s="85" customFormat="1">
      <c r="A406" s="92"/>
      <c r="B406" s="90"/>
      <c r="C406" s="13"/>
      <c r="D406" s="96"/>
      <c r="E406" s="96"/>
      <c r="F406" s="96"/>
      <c r="G406" s="96"/>
      <c r="H406" s="96"/>
      <c r="I406" s="96"/>
      <c r="J406" s="96"/>
      <c r="K406" s="94"/>
      <c r="L406" s="94"/>
      <c r="M406" s="94"/>
      <c r="N406" s="17"/>
      <c r="O406" s="94"/>
      <c r="P406" s="94"/>
      <c r="Q406" s="15"/>
      <c r="R406" s="125"/>
      <c r="S406" s="125"/>
      <c r="T406" s="125"/>
      <c r="U406" s="125"/>
      <c r="V406" s="125"/>
      <c r="W406" s="125"/>
    </row>
    <row r="407" spans="1:71" s="85" customFormat="1">
      <c r="A407" s="92"/>
      <c r="B407" s="90"/>
      <c r="C407" s="13"/>
      <c r="D407" s="96"/>
      <c r="E407" s="96"/>
      <c r="F407" s="96"/>
      <c r="G407" s="96"/>
      <c r="H407" s="96"/>
      <c r="I407" s="96"/>
      <c r="J407" s="96"/>
      <c r="K407" s="94"/>
      <c r="L407" s="94"/>
      <c r="M407" s="94"/>
      <c r="N407" s="17"/>
      <c r="O407" s="94"/>
      <c r="P407" s="94"/>
      <c r="Q407" s="15"/>
      <c r="R407" s="125"/>
      <c r="S407" s="127"/>
      <c r="T407" s="125"/>
      <c r="U407" s="125"/>
      <c r="V407" s="125"/>
      <c r="W407" s="125"/>
    </row>
    <row r="408" spans="1:71" s="85" customFormat="1">
      <c r="A408" s="98"/>
      <c r="B408" s="90"/>
      <c r="C408" s="13"/>
      <c r="D408" s="99"/>
      <c r="E408" s="99"/>
      <c r="F408" s="99"/>
      <c r="G408" s="99"/>
      <c r="H408" s="99"/>
      <c r="I408" s="99"/>
      <c r="J408" s="99"/>
      <c r="K408" s="97"/>
      <c r="L408" s="97"/>
      <c r="M408" s="97"/>
      <c r="N408" s="17"/>
      <c r="O408" s="97"/>
      <c r="P408" s="97"/>
      <c r="Q408" s="15"/>
      <c r="R408" s="125"/>
      <c r="S408" s="126"/>
      <c r="T408" s="125"/>
      <c r="U408" s="125"/>
      <c r="V408" s="125"/>
      <c r="W408" s="125"/>
    </row>
    <row r="409" spans="1:71">
      <c r="A409" s="98"/>
      <c r="B409" s="90"/>
      <c r="C409" s="13"/>
      <c r="D409" s="99"/>
      <c r="E409" s="99"/>
      <c r="F409" s="99"/>
      <c r="G409" s="99"/>
      <c r="H409" s="99"/>
      <c r="I409" s="99"/>
      <c r="J409" s="99"/>
      <c r="K409" s="97"/>
      <c r="L409" s="97"/>
      <c r="M409" s="97"/>
      <c r="N409" s="17"/>
      <c r="O409" s="97"/>
      <c r="P409" s="102"/>
      <c r="Q409" s="15"/>
      <c r="R409" s="125"/>
      <c r="S409" s="128"/>
      <c r="T409" s="125"/>
      <c r="U409" s="125"/>
      <c r="V409" s="125"/>
      <c r="W409" s="125"/>
    </row>
    <row r="410" spans="1:71">
      <c r="A410" s="103"/>
      <c r="B410" s="100"/>
      <c r="C410" s="30"/>
      <c r="D410" s="104"/>
      <c r="E410" s="104"/>
      <c r="F410" s="104"/>
      <c r="G410" s="104"/>
      <c r="H410" s="104"/>
      <c r="I410" s="104"/>
      <c r="J410" s="104"/>
      <c r="K410" s="103"/>
      <c r="L410" s="103"/>
      <c r="M410" s="103"/>
      <c r="N410" s="17"/>
      <c r="O410" s="103"/>
      <c r="P410" s="105"/>
      <c r="Q410" s="15"/>
      <c r="R410" s="129"/>
      <c r="S410" s="130"/>
      <c r="T410" s="129"/>
      <c r="U410" s="129"/>
      <c r="V410" s="129"/>
      <c r="W410" s="129"/>
    </row>
    <row r="411" spans="1:71" s="82" customFormat="1">
      <c r="A411" s="51"/>
      <c r="B411" s="51"/>
      <c r="C411" s="13"/>
      <c r="D411" s="14"/>
      <c r="E411" s="14"/>
      <c r="F411" s="14"/>
      <c r="G411" s="14"/>
      <c r="H411" s="14"/>
      <c r="I411" s="14"/>
      <c r="J411" s="14"/>
      <c r="K411" s="51"/>
      <c r="L411" s="51"/>
      <c r="M411" s="51"/>
      <c r="N411" s="1"/>
      <c r="O411" s="51"/>
      <c r="P411" s="51"/>
      <c r="Q411" s="12"/>
      <c r="R411" s="12"/>
      <c r="S411" s="12"/>
      <c r="T411" s="46"/>
      <c r="U411" s="12"/>
      <c r="V411" s="12"/>
      <c r="W411" s="12"/>
      <c r="X411" s="51"/>
      <c r="Y411" s="51"/>
      <c r="Z411" s="51"/>
      <c r="AA411" s="51"/>
      <c r="AB411" s="51"/>
      <c r="AC411" s="51"/>
      <c r="AD411" s="51"/>
      <c r="AE411" s="51"/>
      <c r="AF411" s="51"/>
      <c r="AG411" s="51"/>
      <c r="AH411" s="51"/>
      <c r="AI411" s="51"/>
      <c r="AJ411" s="51"/>
      <c r="AK411" s="13"/>
      <c r="AL411" s="51"/>
      <c r="AM411" s="51"/>
      <c r="AN411" s="51"/>
      <c r="AO411" s="51"/>
      <c r="AP411" s="51"/>
      <c r="AQ411" s="51"/>
      <c r="AR411" s="51"/>
      <c r="AS411" s="51"/>
      <c r="AT411" s="51"/>
      <c r="AU411" s="51"/>
      <c r="AV411" s="51"/>
      <c r="AW411" s="51"/>
      <c r="AX411" s="51"/>
      <c r="AY411" s="51"/>
      <c r="AZ411" s="51"/>
      <c r="BA411" s="51"/>
      <c r="BB411" s="1"/>
      <c r="BC411" s="51"/>
      <c r="BD411" s="51"/>
      <c r="BE411" s="51"/>
      <c r="BF411" s="51"/>
      <c r="BG411" s="51"/>
      <c r="BH411" s="51"/>
      <c r="BI411" s="51"/>
      <c r="BJ411" s="51"/>
      <c r="BK411" s="51"/>
      <c r="BL411" s="51"/>
      <c r="BM411" s="51"/>
      <c r="BN411" s="51"/>
      <c r="BO411" s="51"/>
      <c r="BP411" s="51"/>
      <c r="BQ411" s="51"/>
      <c r="BR411" s="51"/>
      <c r="BS411" s="51"/>
    </row>
    <row r="412" spans="1:71" s="82" customFormat="1">
      <c r="A412" s="51"/>
      <c r="B412" s="51"/>
      <c r="C412" s="13"/>
      <c r="D412" s="14"/>
      <c r="E412" s="14"/>
      <c r="F412" s="14"/>
      <c r="G412" s="14"/>
      <c r="H412" s="14"/>
      <c r="I412" s="14"/>
      <c r="J412" s="14"/>
      <c r="K412" s="51"/>
      <c r="L412" s="51"/>
      <c r="M412" s="51"/>
      <c r="N412" s="51"/>
      <c r="O412" s="51"/>
      <c r="P412" s="51"/>
      <c r="Q412" s="12"/>
      <c r="R412" s="12"/>
      <c r="S412" s="12"/>
      <c r="T412" s="46"/>
      <c r="U412" s="12"/>
      <c r="V412" s="12"/>
      <c r="W412" s="12"/>
      <c r="X412" s="51"/>
      <c r="Y412" s="51"/>
      <c r="Z412" s="51"/>
      <c r="AA412" s="51"/>
      <c r="AB412" s="51"/>
      <c r="AC412" s="51"/>
      <c r="AD412" s="51"/>
      <c r="AE412" s="51"/>
      <c r="AF412" s="51"/>
      <c r="AG412" s="51"/>
      <c r="AH412" s="51"/>
      <c r="AI412" s="51"/>
      <c r="AJ412" s="51"/>
      <c r="AK412" s="51"/>
      <c r="AL412" s="51"/>
      <c r="AM412" s="51"/>
      <c r="AN412" s="51"/>
      <c r="AO412" s="51"/>
      <c r="AP412" s="51"/>
      <c r="AQ412" s="51"/>
      <c r="AR412" s="51"/>
      <c r="AS412" s="51"/>
      <c r="AT412" s="51"/>
      <c r="AU412" s="51"/>
      <c r="AV412" s="51"/>
      <c r="AW412" s="51"/>
      <c r="AX412" s="51"/>
      <c r="AY412" s="51"/>
      <c r="AZ412" s="51"/>
      <c r="BA412" s="51"/>
      <c r="BB412" s="1"/>
      <c r="BC412" s="51"/>
      <c r="BD412" s="51"/>
      <c r="BE412" s="51"/>
      <c r="BF412" s="51"/>
      <c r="BG412" s="51"/>
      <c r="BH412" s="51"/>
      <c r="BI412" s="51"/>
      <c r="BJ412" s="51"/>
      <c r="BK412" s="51"/>
      <c r="BL412" s="51"/>
      <c r="BM412" s="51"/>
      <c r="BN412" s="51"/>
      <c r="BO412" s="51"/>
      <c r="BP412" s="51"/>
      <c r="BQ412" s="51"/>
      <c r="BR412" s="51"/>
      <c r="BS412" s="51"/>
    </row>
    <row r="413" spans="1:71" s="82" customFormat="1">
      <c r="A413" s="51"/>
      <c r="B413" s="51"/>
      <c r="C413" s="13"/>
      <c r="D413" s="14"/>
      <c r="E413" s="14"/>
      <c r="F413" s="14"/>
      <c r="G413" s="14"/>
      <c r="H413" s="14"/>
      <c r="I413" s="14"/>
      <c r="J413" s="14"/>
      <c r="K413" s="51"/>
      <c r="L413" s="51"/>
      <c r="M413" s="51"/>
      <c r="N413" s="1"/>
      <c r="O413" s="51"/>
      <c r="P413" s="51"/>
      <c r="Q413" s="12"/>
      <c r="R413" s="12"/>
      <c r="S413" s="12"/>
      <c r="T413" s="46"/>
      <c r="U413" s="12"/>
      <c r="V413" s="12"/>
      <c r="W413" s="12"/>
      <c r="X413" s="51"/>
      <c r="Y413" s="51"/>
      <c r="Z413" s="51"/>
      <c r="AA413" s="51"/>
      <c r="AB413" s="51"/>
      <c r="AC413" s="51"/>
      <c r="AD413" s="51"/>
      <c r="AE413" s="51"/>
      <c r="AF413" s="51"/>
      <c r="AG413" s="51"/>
      <c r="AH413" s="51"/>
      <c r="AI413" s="51"/>
      <c r="AJ413" s="51"/>
      <c r="AK413" s="51"/>
      <c r="AL413" s="51"/>
      <c r="AM413" s="51"/>
      <c r="AN413" s="51"/>
      <c r="AO413" s="51"/>
      <c r="AP413" s="51"/>
      <c r="AQ413" s="51"/>
      <c r="AR413" s="51"/>
      <c r="AS413" s="51"/>
      <c r="AT413" s="51"/>
      <c r="AU413" s="51"/>
      <c r="AV413" s="51"/>
      <c r="AW413" s="51"/>
      <c r="AX413" s="51"/>
      <c r="AY413" s="51"/>
      <c r="AZ413" s="51"/>
      <c r="BA413" s="51"/>
      <c r="BB413" s="1"/>
      <c r="BC413" s="51"/>
      <c r="BD413" s="51"/>
      <c r="BE413" s="51"/>
      <c r="BF413" s="51"/>
      <c r="BG413" s="51"/>
      <c r="BH413" s="51"/>
      <c r="BI413" s="51"/>
      <c r="BJ413" s="51"/>
      <c r="BK413" s="51"/>
      <c r="BL413" s="51"/>
      <c r="BM413" s="51"/>
      <c r="BN413" s="51"/>
      <c r="BO413" s="51"/>
      <c r="BP413" s="51"/>
      <c r="BQ413" s="51"/>
      <c r="BR413" s="51"/>
      <c r="BS413" s="51"/>
    </row>
    <row r="414" spans="1:71" s="82" customFormat="1">
      <c r="A414" s="51"/>
      <c r="B414" s="51"/>
      <c r="C414" s="13"/>
      <c r="D414" s="14"/>
      <c r="E414" s="14"/>
      <c r="F414" s="14"/>
      <c r="G414" s="14"/>
      <c r="H414" s="14"/>
      <c r="I414" s="14"/>
      <c r="J414" s="14"/>
      <c r="K414" s="51"/>
      <c r="L414" s="51"/>
      <c r="M414" s="51"/>
      <c r="N414" s="1"/>
      <c r="O414" s="51"/>
      <c r="P414" s="51"/>
      <c r="Q414" s="12"/>
      <c r="R414" s="12"/>
      <c r="S414" s="12"/>
      <c r="T414" s="46"/>
      <c r="U414" s="12"/>
      <c r="V414" s="12"/>
      <c r="W414" s="12"/>
      <c r="X414" s="51"/>
      <c r="Y414" s="51"/>
      <c r="Z414" s="51"/>
      <c r="AA414" s="51"/>
      <c r="AB414" s="51"/>
      <c r="AC414" s="51"/>
      <c r="AD414" s="51"/>
      <c r="AE414" s="51"/>
      <c r="AF414" s="51"/>
      <c r="AG414" s="51"/>
      <c r="AH414" s="51"/>
      <c r="AI414" s="51"/>
      <c r="AJ414" s="51"/>
      <c r="AK414" s="51"/>
      <c r="AL414" s="51"/>
      <c r="AM414" s="51"/>
      <c r="AN414" s="51"/>
      <c r="AO414" s="51"/>
      <c r="AP414" s="51"/>
      <c r="AQ414" s="51"/>
      <c r="AR414" s="51"/>
      <c r="AS414" s="51"/>
      <c r="AT414" s="51"/>
      <c r="AU414" s="51"/>
      <c r="AV414" s="51"/>
      <c r="AW414" s="51"/>
      <c r="AX414" s="51"/>
      <c r="AY414" s="51"/>
      <c r="AZ414" s="51"/>
      <c r="BA414" s="51"/>
      <c r="BB414" s="11"/>
      <c r="BC414" s="51"/>
      <c r="BD414" s="51"/>
      <c r="BE414" s="51"/>
      <c r="BF414" s="51"/>
      <c r="BG414" s="51"/>
      <c r="BH414" s="51"/>
      <c r="BI414" s="51"/>
      <c r="BJ414" s="51"/>
      <c r="BK414" s="51"/>
      <c r="BL414" s="51"/>
      <c r="BM414" s="51"/>
      <c r="BN414" s="51"/>
      <c r="BO414" s="51"/>
      <c r="BP414" s="51"/>
      <c r="BQ414" s="51"/>
      <c r="BR414" s="51"/>
      <c r="BS414" s="51"/>
    </row>
    <row r="415" spans="1:71" s="82" customFormat="1">
      <c r="A415" s="51"/>
      <c r="B415" s="51"/>
      <c r="C415" s="13"/>
      <c r="D415" s="14"/>
      <c r="E415" s="14"/>
      <c r="F415" s="14"/>
      <c r="G415" s="14"/>
      <c r="H415" s="14"/>
      <c r="I415" s="14"/>
      <c r="J415" s="14"/>
      <c r="K415" s="51"/>
      <c r="L415" s="51"/>
      <c r="M415" s="51"/>
      <c r="N415" s="1"/>
      <c r="O415" s="51"/>
      <c r="P415" s="51"/>
      <c r="Q415" s="12"/>
      <c r="R415" s="12"/>
      <c r="S415" s="12"/>
      <c r="T415" s="46"/>
      <c r="U415" s="12"/>
      <c r="V415" s="12"/>
      <c r="W415" s="12"/>
      <c r="X415" s="51"/>
      <c r="Y415" s="51"/>
      <c r="Z415" s="51"/>
      <c r="AA415" s="51"/>
      <c r="AB415" s="51"/>
      <c r="AC415" s="51"/>
      <c r="AD415" s="51"/>
      <c r="AE415" s="51"/>
      <c r="AF415" s="51"/>
      <c r="AG415" s="51"/>
      <c r="AH415" s="51"/>
      <c r="AI415" s="51"/>
      <c r="AJ415" s="51"/>
      <c r="AK415" s="13"/>
      <c r="AL415" s="51"/>
      <c r="AM415" s="51"/>
      <c r="AN415" s="51"/>
      <c r="AO415" s="51"/>
      <c r="AP415" s="51"/>
      <c r="AQ415" s="51"/>
      <c r="AR415" s="51"/>
      <c r="AS415" s="51"/>
      <c r="AT415" s="51"/>
      <c r="AU415" s="51"/>
      <c r="AV415" s="51"/>
      <c r="AW415" s="51"/>
      <c r="AX415" s="51"/>
      <c r="AY415" s="51"/>
      <c r="AZ415" s="51"/>
      <c r="BA415" s="51"/>
      <c r="BB415" s="1"/>
      <c r="BC415" s="51"/>
      <c r="BD415" s="51"/>
      <c r="BE415" s="51"/>
      <c r="BF415" s="51"/>
      <c r="BG415" s="51"/>
      <c r="BH415" s="51"/>
      <c r="BI415" s="51"/>
      <c r="BJ415" s="51"/>
      <c r="BK415" s="51"/>
      <c r="BL415" s="51"/>
      <c r="BM415" s="51"/>
      <c r="BN415" s="51"/>
      <c r="BO415" s="51"/>
      <c r="BP415" s="51"/>
      <c r="BQ415" s="51"/>
      <c r="BR415" s="51"/>
      <c r="BS415" s="51"/>
    </row>
    <row r="416" spans="1:71" s="82" customFormat="1">
      <c r="A416" s="51"/>
      <c r="B416" s="51"/>
      <c r="C416" s="13"/>
      <c r="D416" s="14"/>
      <c r="E416" s="14"/>
      <c r="F416" s="14"/>
      <c r="G416" s="14"/>
      <c r="H416" s="14"/>
      <c r="I416" s="14"/>
      <c r="J416" s="14"/>
      <c r="K416" s="51"/>
      <c r="L416" s="51"/>
      <c r="M416" s="51"/>
      <c r="N416" s="51"/>
      <c r="O416" s="51"/>
      <c r="P416" s="51"/>
      <c r="Q416" s="12"/>
      <c r="R416" s="12"/>
      <c r="S416" s="12"/>
      <c r="T416" s="46"/>
      <c r="U416" s="12"/>
      <c r="V416" s="12"/>
      <c r="W416" s="12"/>
      <c r="X416" s="51"/>
      <c r="Y416" s="51"/>
      <c r="Z416" s="51"/>
      <c r="AA416" s="51"/>
      <c r="AB416" s="51"/>
      <c r="AC416" s="51"/>
      <c r="AD416" s="51"/>
      <c r="AE416" s="51"/>
      <c r="AF416" s="51"/>
      <c r="AG416" s="51"/>
      <c r="AH416" s="51"/>
      <c r="AI416" s="51"/>
      <c r="AJ416" s="51"/>
      <c r="AK416" s="51"/>
      <c r="AL416" s="51"/>
      <c r="AM416" s="51"/>
      <c r="AN416" s="51"/>
      <c r="AO416" s="51"/>
      <c r="AP416" s="51"/>
      <c r="AQ416" s="51"/>
      <c r="AR416" s="51"/>
      <c r="AS416" s="51"/>
      <c r="AT416" s="51"/>
      <c r="AU416" s="51"/>
      <c r="AV416" s="51"/>
      <c r="AW416" s="51"/>
      <c r="AX416" s="51"/>
      <c r="AY416" s="51"/>
      <c r="AZ416" s="51"/>
      <c r="BA416" s="51"/>
      <c r="BB416" s="1"/>
      <c r="BC416" s="51"/>
      <c r="BD416" s="51"/>
      <c r="BE416" s="51"/>
      <c r="BF416" s="51"/>
      <c r="BG416" s="51"/>
      <c r="BH416" s="51"/>
      <c r="BI416" s="51"/>
      <c r="BJ416" s="51"/>
      <c r="BK416" s="51"/>
      <c r="BL416" s="51"/>
      <c r="BM416" s="51"/>
      <c r="BN416" s="51"/>
      <c r="BO416" s="51"/>
      <c r="BP416" s="51"/>
      <c r="BQ416" s="51"/>
      <c r="BR416" s="51"/>
      <c r="BS416" s="51"/>
    </row>
    <row r="417" spans="1:23">
      <c r="A417" s="103"/>
      <c r="B417" s="100"/>
      <c r="C417" s="42"/>
      <c r="D417" s="104"/>
      <c r="E417" s="104"/>
      <c r="F417" s="104"/>
      <c r="G417" s="104"/>
      <c r="H417" s="104"/>
      <c r="I417" s="104"/>
      <c r="J417" s="104"/>
      <c r="K417" s="36"/>
      <c r="L417" s="36"/>
      <c r="M417" s="103"/>
      <c r="N417" s="103"/>
      <c r="O417" s="103"/>
      <c r="P417" s="36"/>
      <c r="Q417" s="131"/>
      <c r="R417" s="130"/>
      <c r="S417" s="129"/>
      <c r="T417" s="129"/>
      <c r="U417" s="130"/>
      <c r="V417" s="129"/>
      <c r="W417" s="129"/>
    </row>
    <row r="418" spans="1:23">
      <c r="A418" s="83"/>
      <c r="B418" s="22"/>
      <c r="C418" s="23"/>
      <c r="D418" s="24"/>
      <c r="E418" s="24"/>
      <c r="F418" s="24"/>
      <c r="G418" s="24"/>
      <c r="H418" s="24"/>
      <c r="I418" s="24"/>
      <c r="J418" s="24"/>
      <c r="K418" s="25"/>
      <c r="L418" s="25"/>
      <c r="M418" s="25"/>
      <c r="N418" s="25"/>
      <c r="O418" s="25"/>
      <c r="P418" s="25"/>
      <c r="Q418" s="121"/>
      <c r="R418" s="121"/>
      <c r="S418" s="121"/>
      <c r="T418" s="121"/>
      <c r="U418" s="121"/>
      <c r="V418" s="121"/>
      <c r="W418" s="121"/>
    </row>
    <row r="419" spans="1:23">
      <c r="B419" s="26"/>
      <c r="C419" s="7"/>
      <c r="D419" s="27"/>
      <c r="E419" s="27"/>
      <c r="F419" s="27"/>
      <c r="G419" s="27"/>
      <c r="H419" s="27"/>
      <c r="I419" s="27"/>
      <c r="J419" s="27"/>
      <c r="K419" s="28"/>
      <c r="L419" s="28"/>
      <c r="M419" s="28"/>
      <c r="N419" s="28"/>
      <c r="O419" s="28"/>
      <c r="P419" s="28"/>
      <c r="Q419" s="46"/>
      <c r="R419" s="46"/>
      <c r="S419" s="46"/>
      <c r="T419" s="46"/>
      <c r="U419" s="46"/>
      <c r="V419" s="46"/>
      <c r="W419" s="46"/>
    </row>
    <row r="420" spans="1:23">
      <c r="A420" s="86"/>
      <c r="B420" s="26"/>
      <c r="C420" s="7"/>
      <c r="D420" s="27"/>
      <c r="E420" s="27"/>
      <c r="F420" s="27"/>
      <c r="G420" s="27"/>
      <c r="H420" s="27"/>
      <c r="I420" s="27"/>
      <c r="J420" s="27"/>
      <c r="K420" s="28"/>
      <c r="L420" s="28"/>
      <c r="M420" s="28"/>
      <c r="N420" s="28"/>
      <c r="O420" s="28"/>
      <c r="P420" s="28"/>
      <c r="Q420" s="46"/>
      <c r="R420" s="46"/>
      <c r="S420" s="46"/>
      <c r="T420" s="46"/>
      <c r="U420" s="46"/>
      <c r="V420" s="46"/>
      <c r="W420" s="46"/>
    </row>
    <row r="421" spans="1:23">
      <c r="A421" s="86"/>
      <c r="B421" s="26"/>
      <c r="C421" s="7"/>
      <c r="D421" s="27"/>
      <c r="E421" s="27"/>
      <c r="F421" s="27"/>
      <c r="G421" s="27"/>
      <c r="H421" s="27"/>
      <c r="I421" s="27"/>
      <c r="J421" s="27"/>
      <c r="K421" s="28"/>
      <c r="L421" s="28"/>
      <c r="M421" s="28"/>
      <c r="N421" s="28"/>
      <c r="O421" s="28"/>
      <c r="P421" s="28"/>
      <c r="Q421" s="46"/>
      <c r="R421" s="46"/>
      <c r="S421" s="46"/>
      <c r="T421" s="46"/>
      <c r="U421" s="46"/>
      <c r="V421" s="46"/>
      <c r="W421" s="46"/>
    </row>
    <row r="424" spans="1:23">
      <c r="N424" s="1"/>
    </row>
    <row r="430" spans="1:23">
      <c r="N430" s="1"/>
    </row>
    <row r="431" spans="1:23">
      <c r="N431" s="1"/>
    </row>
    <row r="432" spans="1:23">
      <c r="N432" s="1"/>
    </row>
    <row r="434" spans="1:16">
      <c r="N434" s="1"/>
    </row>
    <row r="435" spans="1:16">
      <c r="N435" s="1"/>
    </row>
    <row r="436" spans="1:16">
      <c r="N436" s="1"/>
    </row>
    <row r="437" spans="1:16">
      <c r="N437" s="1"/>
    </row>
    <row r="438" spans="1:16">
      <c r="N438" s="1"/>
    </row>
    <row r="439" spans="1:16">
      <c r="N439" s="1"/>
    </row>
    <row r="441" spans="1:16">
      <c r="K441" s="11"/>
      <c r="L441" s="11"/>
      <c r="M441" s="11"/>
      <c r="N441" s="1"/>
      <c r="O441" s="11"/>
      <c r="P441" s="11"/>
    </row>
    <row r="442" spans="1:16">
      <c r="K442" s="11"/>
      <c r="L442" s="11"/>
      <c r="M442" s="11"/>
      <c r="N442" s="1"/>
      <c r="O442" s="11"/>
      <c r="P442" s="11"/>
    </row>
    <row r="443" spans="1:16">
      <c r="K443" s="11"/>
      <c r="L443" s="11"/>
      <c r="M443" s="11"/>
      <c r="N443" s="1"/>
      <c r="O443" s="11"/>
      <c r="P443" s="11"/>
    </row>
    <row r="444" spans="1:16">
      <c r="K444" s="11"/>
      <c r="L444" s="11"/>
      <c r="M444" s="11"/>
      <c r="N444" s="1"/>
      <c r="O444" s="11"/>
      <c r="P444" s="11"/>
    </row>
    <row r="445" spans="1:16">
      <c r="K445" s="11"/>
      <c r="L445" s="11"/>
      <c r="M445" s="11"/>
      <c r="N445" s="1"/>
      <c r="O445" s="11"/>
      <c r="P445" s="11"/>
    </row>
    <row r="446" spans="1:16">
      <c r="A446" s="51"/>
      <c r="B446" s="12"/>
      <c r="C446" s="13"/>
      <c r="D446" s="14"/>
      <c r="E446" s="14"/>
      <c r="F446" s="14"/>
      <c r="G446" s="14"/>
      <c r="H446" s="14"/>
      <c r="I446" s="14"/>
      <c r="J446" s="14"/>
      <c r="K446" s="11"/>
      <c r="L446" s="11"/>
      <c r="M446" s="11"/>
      <c r="N446" s="1"/>
      <c r="O446" s="11"/>
      <c r="P446" s="11"/>
    </row>
    <row r="447" spans="1:16">
      <c r="A447" s="51"/>
      <c r="B447" s="12"/>
      <c r="C447" s="13"/>
      <c r="D447" s="14"/>
      <c r="E447" s="14"/>
      <c r="F447" s="14"/>
      <c r="G447" s="14"/>
      <c r="H447" s="14"/>
      <c r="I447" s="14"/>
      <c r="J447" s="14"/>
      <c r="K447" s="11"/>
      <c r="L447" s="11"/>
      <c r="M447" s="11"/>
      <c r="N447" s="11"/>
      <c r="O447" s="11"/>
      <c r="P447" s="11"/>
    </row>
    <row r="448" spans="1:16">
      <c r="A448" s="51"/>
      <c r="B448" s="12"/>
      <c r="C448" s="13"/>
      <c r="D448" s="14"/>
      <c r="E448" s="14"/>
      <c r="F448" s="14"/>
      <c r="G448" s="14"/>
      <c r="H448" s="14"/>
      <c r="I448" s="14"/>
      <c r="J448" s="14"/>
      <c r="K448" s="11"/>
      <c r="M448" s="11"/>
      <c r="N448" s="1"/>
      <c r="O448" s="11"/>
    </row>
    <row r="449" spans="1:16">
      <c r="A449" s="51"/>
      <c r="B449" s="12"/>
      <c r="C449" s="13"/>
      <c r="D449" s="14"/>
      <c r="E449" s="14"/>
      <c r="F449" s="14"/>
      <c r="G449" s="14"/>
      <c r="H449" s="14"/>
      <c r="I449" s="14"/>
      <c r="J449" s="14"/>
      <c r="K449" s="11"/>
      <c r="M449" s="11"/>
      <c r="N449" s="1"/>
      <c r="O449" s="11"/>
      <c r="P449" s="11"/>
    </row>
    <row r="450" spans="1:16">
      <c r="A450" s="51"/>
      <c r="B450" s="12"/>
      <c r="C450" s="13"/>
      <c r="D450" s="14"/>
      <c r="E450" s="14"/>
      <c r="F450" s="14"/>
      <c r="G450" s="14"/>
      <c r="H450" s="14"/>
      <c r="I450" s="14"/>
      <c r="J450" s="14"/>
      <c r="K450" s="11"/>
      <c r="M450" s="11"/>
      <c r="N450" s="1"/>
      <c r="O450" s="11"/>
      <c r="P450" s="11"/>
    </row>
    <row r="451" spans="1:16">
      <c r="A451" s="51"/>
      <c r="B451" s="12"/>
      <c r="C451" s="13"/>
      <c r="D451" s="14"/>
      <c r="E451" s="14"/>
      <c r="F451" s="14"/>
      <c r="G451" s="14"/>
      <c r="H451" s="14"/>
      <c r="I451" s="14"/>
      <c r="J451" s="14"/>
      <c r="K451" s="11"/>
      <c r="M451" s="11"/>
      <c r="N451" s="1"/>
      <c r="O451" s="11"/>
      <c r="P451" s="11"/>
    </row>
    <row r="452" spans="1:16">
      <c r="A452" s="51"/>
      <c r="B452" s="12"/>
      <c r="C452" s="13"/>
      <c r="D452" s="14"/>
      <c r="E452" s="14"/>
      <c r="F452" s="14"/>
      <c r="G452" s="14"/>
      <c r="H452" s="14"/>
      <c r="I452" s="14"/>
      <c r="J452" s="14"/>
      <c r="K452" s="11"/>
      <c r="M452" s="11"/>
      <c r="N452" s="1"/>
      <c r="O452" s="11"/>
      <c r="P452" s="11"/>
    </row>
    <row r="453" spans="1:16">
      <c r="A453" s="51"/>
      <c r="B453" s="12"/>
      <c r="C453" s="13"/>
      <c r="D453" s="14"/>
      <c r="E453" s="14"/>
      <c r="F453" s="14"/>
      <c r="G453" s="14"/>
      <c r="H453" s="14"/>
      <c r="I453" s="14"/>
      <c r="J453" s="14"/>
      <c r="K453" s="11"/>
      <c r="L453" s="11"/>
      <c r="M453" s="11"/>
      <c r="N453" s="1"/>
      <c r="O453" s="11"/>
      <c r="P453" s="11"/>
    </row>
    <row r="454" spans="1:16">
      <c r="A454" s="51"/>
      <c r="B454" s="12"/>
      <c r="C454" s="13"/>
      <c r="D454" s="14"/>
      <c r="E454" s="14"/>
      <c r="F454" s="14"/>
      <c r="G454" s="14"/>
      <c r="H454" s="14"/>
      <c r="I454" s="14"/>
      <c r="J454" s="14"/>
      <c r="K454" s="11"/>
      <c r="L454" s="11"/>
      <c r="M454" s="11"/>
      <c r="N454" s="11"/>
      <c r="O454" s="11"/>
      <c r="P454" s="11"/>
    </row>
    <row r="455" spans="1:16">
      <c r="A455" s="51"/>
      <c r="B455" s="12"/>
      <c r="C455" s="13"/>
      <c r="D455" s="14"/>
      <c r="E455" s="14"/>
      <c r="F455" s="14"/>
      <c r="G455" s="14"/>
      <c r="H455" s="14"/>
      <c r="I455" s="14"/>
      <c r="J455" s="14"/>
      <c r="K455" s="11"/>
      <c r="L455" s="11"/>
      <c r="M455" s="11"/>
      <c r="N455" s="1"/>
      <c r="O455" s="11"/>
      <c r="P455" s="11"/>
    </row>
    <row r="456" spans="1:16">
      <c r="A456" s="51"/>
      <c r="B456" s="12"/>
      <c r="C456" s="13"/>
      <c r="D456" s="14"/>
      <c r="E456" s="14"/>
      <c r="F456" s="14"/>
      <c r="G456" s="14"/>
      <c r="H456" s="14"/>
      <c r="I456" s="14"/>
      <c r="J456" s="14"/>
      <c r="K456" s="11"/>
      <c r="L456" s="11"/>
      <c r="M456" s="11"/>
      <c r="N456" s="1"/>
      <c r="O456" s="11"/>
      <c r="P456" s="11"/>
    </row>
    <row r="457" spans="1:16">
      <c r="A457" s="51"/>
      <c r="B457" s="12"/>
      <c r="C457" s="13"/>
      <c r="D457" s="14"/>
      <c r="E457" s="14"/>
      <c r="F457" s="14"/>
      <c r="G457" s="14"/>
      <c r="H457" s="14"/>
      <c r="I457" s="14"/>
      <c r="J457" s="14"/>
      <c r="K457" s="11"/>
      <c r="L457" s="11"/>
      <c r="M457" s="11"/>
      <c r="N457" s="1"/>
      <c r="O457" s="11"/>
      <c r="P457" s="11"/>
    </row>
    <row r="458" spans="1:16">
      <c r="A458" s="51"/>
      <c r="B458" s="12"/>
      <c r="C458" s="13"/>
      <c r="D458" s="14"/>
      <c r="E458" s="14"/>
      <c r="F458" s="14"/>
      <c r="G458" s="14"/>
      <c r="H458" s="14"/>
      <c r="I458" s="14"/>
      <c r="J458" s="14"/>
      <c r="K458" s="11"/>
      <c r="L458" s="11"/>
      <c r="M458" s="11"/>
      <c r="N458" s="1"/>
      <c r="O458" s="11"/>
      <c r="P458" s="11"/>
    </row>
    <row r="459" spans="1:16">
      <c r="A459" s="51"/>
      <c r="B459" s="12"/>
      <c r="C459" s="13"/>
      <c r="D459" s="14"/>
      <c r="E459" s="14"/>
      <c r="F459" s="14"/>
      <c r="G459" s="14"/>
      <c r="H459" s="14"/>
      <c r="I459" s="14"/>
      <c r="J459" s="14"/>
      <c r="K459" s="11"/>
      <c r="L459" s="11"/>
      <c r="M459" s="11"/>
      <c r="N459" s="1"/>
      <c r="O459" s="11"/>
      <c r="P459" s="11"/>
    </row>
    <row r="460" spans="1:16">
      <c r="A460" s="51"/>
      <c r="B460" s="12"/>
      <c r="C460" s="13"/>
      <c r="D460" s="14"/>
      <c r="E460" s="14"/>
      <c r="F460" s="14"/>
      <c r="G460" s="14"/>
      <c r="H460" s="14"/>
      <c r="I460" s="14"/>
      <c r="J460" s="14"/>
      <c r="K460" s="11"/>
      <c r="L460" s="11"/>
      <c r="M460" s="11"/>
      <c r="N460" s="1"/>
      <c r="O460" s="11"/>
      <c r="P460" s="11"/>
    </row>
    <row r="461" spans="1:16">
      <c r="A461" s="51"/>
      <c r="B461" s="12"/>
      <c r="C461" s="13"/>
      <c r="D461" s="14"/>
      <c r="E461" s="14"/>
      <c r="F461" s="14"/>
      <c r="G461" s="14"/>
      <c r="H461" s="14"/>
      <c r="I461" s="14"/>
      <c r="J461" s="14"/>
      <c r="K461" s="11"/>
      <c r="L461" s="11"/>
      <c r="M461" s="11"/>
      <c r="N461" s="1"/>
      <c r="O461" s="11"/>
      <c r="P461" s="11"/>
    </row>
    <row r="462" spans="1:16">
      <c r="A462" s="51"/>
      <c r="B462" s="12"/>
      <c r="C462" s="13"/>
      <c r="D462" s="14"/>
      <c r="E462" s="14"/>
      <c r="F462" s="14"/>
      <c r="G462" s="14"/>
      <c r="H462" s="14"/>
      <c r="I462" s="14"/>
      <c r="J462" s="14"/>
      <c r="K462" s="11"/>
      <c r="L462" s="11"/>
      <c r="M462" s="11"/>
      <c r="N462" s="1"/>
      <c r="O462" s="11"/>
    </row>
    <row r="463" spans="1:16">
      <c r="A463" s="51"/>
      <c r="B463" s="12"/>
      <c r="C463" s="13"/>
      <c r="D463" s="14"/>
      <c r="E463" s="14"/>
      <c r="F463" s="14"/>
      <c r="G463" s="14"/>
      <c r="H463" s="14"/>
      <c r="I463" s="14"/>
      <c r="J463" s="14"/>
      <c r="K463" s="11"/>
      <c r="L463" s="11"/>
      <c r="M463" s="11"/>
      <c r="N463" s="1"/>
      <c r="O463" s="11"/>
      <c r="P463" s="11"/>
    </row>
    <row r="464" spans="1:16">
      <c r="A464" s="51"/>
      <c r="B464" s="12"/>
      <c r="C464" s="13"/>
      <c r="D464" s="14"/>
      <c r="E464" s="14"/>
      <c r="F464" s="14"/>
      <c r="G464" s="14"/>
      <c r="H464" s="14"/>
      <c r="I464" s="14"/>
      <c r="J464" s="14"/>
      <c r="K464" s="11"/>
      <c r="L464" s="11"/>
      <c r="M464" s="11"/>
      <c r="N464" s="1"/>
      <c r="O464" s="11"/>
    </row>
    <row r="465" spans="1:16">
      <c r="A465" s="51"/>
      <c r="B465" s="12"/>
      <c r="C465" s="13"/>
      <c r="D465" s="14"/>
      <c r="E465" s="14"/>
      <c r="F465" s="14"/>
      <c r="G465" s="14"/>
      <c r="H465" s="14"/>
      <c r="I465" s="14"/>
      <c r="J465" s="14"/>
      <c r="K465" s="11"/>
      <c r="L465" s="11"/>
      <c r="M465" s="11"/>
      <c r="N465" s="1"/>
      <c r="O465" s="11"/>
      <c r="P465" s="11"/>
    </row>
    <row r="466" spans="1:16">
      <c r="A466" s="51"/>
      <c r="B466" s="12"/>
      <c r="C466" s="13"/>
      <c r="D466" s="14"/>
      <c r="E466" s="14"/>
      <c r="F466" s="14"/>
      <c r="G466" s="14"/>
      <c r="H466" s="14"/>
      <c r="I466" s="14"/>
      <c r="J466" s="14"/>
      <c r="K466" s="11"/>
      <c r="L466" s="11"/>
      <c r="M466" s="11"/>
      <c r="N466" s="1"/>
      <c r="O466" s="11"/>
      <c r="P466" s="11"/>
    </row>
    <row r="467" spans="1:16">
      <c r="A467" s="51"/>
      <c r="B467" s="12"/>
      <c r="C467" s="13"/>
      <c r="D467" s="14"/>
      <c r="E467" s="14"/>
      <c r="F467" s="14"/>
      <c r="G467" s="14"/>
      <c r="H467" s="14"/>
      <c r="I467" s="14"/>
      <c r="J467" s="14"/>
      <c r="K467" s="11"/>
      <c r="L467" s="11"/>
      <c r="M467" s="11"/>
      <c r="N467" s="1"/>
      <c r="O467" s="11"/>
      <c r="P467" s="11"/>
    </row>
    <row r="468" spans="1:16">
      <c r="A468" s="51"/>
      <c r="B468" s="12"/>
      <c r="C468" s="13"/>
      <c r="D468" s="14"/>
      <c r="E468" s="14"/>
      <c r="F468" s="14"/>
      <c r="G468" s="14"/>
      <c r="H468" s="14"/>
      <c r="I468" s="14"/>
      <c r="J468" s="14"/>
      <c r="K468" s="11"/>
      <c r="L468" s="11"/>
      <c r="M468" s="11"/>
      <c r="N468" s="1"/>
      <c r="O468" s="11"/>
      <c r="P468" s="11"/>
    </row>
    <row r="469" spans="1:16">
      <c r="A469" s="51"/>
      <c r="B469" s="12"/>
      <c r="C469" s="13"/>
      <c r="D469" s="14"/>
      <c r="E469" s="14"/>
      <c r="F469" s="14"/>
      <c r="G469" s="14"/>
      <c r="H469" s="14"/>
      <c r="I469" s="14"/>
      <c r="J469" s="14"/>
      <c r="K469" s="11"/>
      <c r="L469" s="11"/>
      <c r="M469" s="11"/>
      <c r="N469" s="1"/>
      <c r="O469" s="11"/>
      <c r="P469" s="11"/>
    </row>
    <row r="470" spans="1:16">
      <c r="A470" s="51"/>
      <c r="B470" s="12"/>
      <c r="C470" s="13"/>
      <c r="D470" s="14"/>
      <c r="E470" s="14"/>
      <c r="F470" s="14"/>
      <c r="G470" s="14"/>
      <c r="H470" s="14"/>
      <c r="I470" s="14"/>
      <c r="J470" s="14"/>
      <c r="K470" s="11"/>
      <c r="L470" s="11"/>
      <c r="M470" s="11"/>
      <c r="N470" s="1"/>
      <c r="O470" s="11"/>
      <c r="P470" s="11"/>
    </row>
    <row r="471" spans="1:16">
      <c r="A471" s="51"/>
      <c r="B471" s="12"/>
      <c r="C471" s="13"/>
      <c r="D471" s="14"/>
      <c r="E471" s="14"/>
      <c r="F471" s="14"/>
      <c r="G471" s="14"/>
      <c r="H471" s="14"/>
      <c r="I471" s="14"/>
      <c r="J471" s="14"/>
      <c r="K471" s="11"/>
      <c r="L471" s="11"/>
      <c r="M471" s="11"/>
      <c r="N471" s="1"/>
      <c r="O471" s="11"/>
      <c r="P471" s="11"/>
    </row>
    <row r="472" spans="1:16">
      <c r="A472" s="51"/>
      <c r="B472" s="12"/>
      <c r="C472" s="13"/>
      <c r="D472" s="14"/>
      <c r="E472" s="14"/>
      <c r="F472" s="14"/>
      <c r="G472" s="14"/>
      <c r="H472" s="14"/>
      <c r="I472" s="14"/>
      <c r="J472" s="14"/>
      <c r="K472" s="11"/>
      <c r="L472" s="11"/>
      <c r="M472" s="11"/>
      <c r="N472" s="1"/>
      <c r="O472" s="11"/>
    </row>
    <row r="473" spans="1:16">
      <c r="A473" s="51"/>
      <c r="B473" s="12"/>
      <c r="C473" s="13"/>
      <c r="D473" s="14"/>
      <c r="E473" s="14"/>
      <c r="F473" s="14"/>
      <c r="G473" s="14"/>
      <c r="H473" s="14"/>
      <c r="I473" s="14"/>
      <c r="J473" s="14"/>
      <c r="K473" s="11"/>
      <c r="L473" s="11"/>
      <c r="M473" s="11"/>
      <c r="N473" s="1"/>
      <c r="O473" s="11"/>
    </row>
    <row r="474" spans="1:16">
      <c r="A474" s="51"/>
      <c r="B474" s="12"/>
      <c r="C474" s="13"/>
      <c r="D474" s="14"/>
      <c r="E474" s="14"/>
      <c r="F474" s="14"/>
      <c r="G474" s="14"/>
      <c r="H474" s="14"/>
      <c r="I474" s="14"/>
      <c r="J474" s="14"/>
      <c r="K474" s="11"/>
      <c r="L474" s="11"/>
      <c r="M474" s="11"/>
      <c r="N474" s="1"/>
      <c r="O474" s="11"/>
      <c r="P474" s="11"/>
    </row>
    <row r="476" spans="1:16">
      <c r="A476" s="51"/>
      <c r="C476" s="13"/>
    </row>
    <row r="477" spans="1:16">
      <c r="C477" s="13"/>
    </row>
    <row r="478" spans="1:16">
      <c r="C478" s="13"/>
    </row>
    <row r="479" spans="1:16">
      <c r="C479" s="13"/>
    </row>
    <row r="480" spans="1:16">
      <c r="C480" s="13"/>
    </row>
    <row r="481" spans="1:3">
      <c r="C481" s="13"/>
    </row>
    <row r="482" spans="1:3">
      <c r="C482" s="13"/>
    </row>
    <row r="483" spans="1:3">
      <c r="A483" s="51"/>
      <c r="C483" s="13"/>
    </row>
    <row r="484" spans="1:3">
      <c r="C484" s="13"/>
    </row>
    <row r="485" spans="1:3">
      <c r="C485" s="13"/>
    </row>
    <row r="486" spans="1:3">
      <c r="C486" s="13"/>
    </row>
    <row r="487" spans="1:3">
      <c r="C487" s="13"/>
    </row>
    <row r="488" spans="1:3">
      <c r="C488" s="13"/>
    </row>
    <row r="489" spans="1:3">
      <c r="C489" s="13"/>
    </row>
    <row r="490" spans="1:3">
      <c r="A490" s="51"/>
    </row>
    <row r="491" spans="1:3">
      <c r="C491" s="13"/>
    </row>
    <row r="492" spans="1:3">
      <c r="C492" s="13"/>
    </row>
    <row r="493" spans="1:3">
      <c r="C493" s="13"/>
    </row>
    <row r="494" spans="1:3">
      <c r="C494" s="13"/>
    </row>
    <row r="495" spans="1:3">
      <c r="C495" s="13"/>
    </row>
    <row r="496" spans="1:3">
      <c r="C496" s="13"/>
    </row>
    <row r="497" spans="1:79">
      <c r="A497" s="79"/>
      <c r="B497" s="80"/>
      <c r="C497" s="16"/>
      <c r="D497" s="81"/>
      <c r="E497" s="81"/>
      <c r="F497" s="81"/>
      <c r="G497" s="81"/>
      <c r="H497" s="81"/>
      <c r="I497" s="81"/>
      <c r="J497" s="81"/>
      <c r="K497" s="17"/>
      <c r="L497" s="17"/>
      <c r="M497" s="18"/>
      <c r="N497" s="17"/>
      <c r="O497" s="17"/>
      <c r="P497" s="17"/>
      <c r="Q497" s="15"/>
      <c r="R497" s="15"/>
      <c r="S497" s="15"/>
      <c r="T497" s="15"/>
      <c r="U497" s="15"/>
      <c r="V497" s="15"/>
      <c r="W497" s="15"/>
    </row>
    <row r="498" spans="1:79">
      <c r="A498" s="79"/>
      <c r="B498" s="80"/>
      <c r="C498" s="19"/>
      <c r="D498" s="81"/>
      <c r="E498" s="81"/>
      <c r="F498" s="81"/>
      <c r="G498" s="81"/>
      <c r="H498" s="81"/>
      <c r="I498" s="81"/>
      <c r="J498" s="81"/>
      <c r="K498" s="17"/>
      <c r="L498" s="17"/>
      <c r="M498" s="18"/>
      <c r="N498" s="17"/>
      <c r="O498" s="17"/>
      <c r="P498" s="17"/>
      <c r="Q498" s="15"/>
      <c r="R498" s="15"/>
      <c r="S498" s="15"/>
      <c r="T498" s="15"/>
      <c r="U498" s="15"/>
      <c r="V498" s="15"/>
      <c r="W498" s="15"/>
      <c r="X498" s="84"/>
      <c r="Y498" s="84"/>
      <c r="Z498" s="84"/>
      <c r="AA498" s="84"/>
      <c r="AB498" s="84"/>
      <c r="AC498" s="84"/>
      <c r="AD498" s="84"/>
      <c r="AE498" s="84"/>
      <c r="AF498" s="84"/>
      <c r="AG498" s="84"/>
      <c r="AH498" s="84"/>
      <c r="AI498" s="84"/>
      <c r="AJ498" s="84"/>
      <c r="AK498" s="84"/>
    </row>
    <row r="499" spans="1:79">
      <c r="A499" s="79"/>
      <c r="B499" s="80"/>
      <c r="C499" s="16"/>
      <c r="D499" s="81"/>
      <c r="E499" s="81"/>
      <c r="F499" s="81"/>
      <c r="G499" s="81"/>
      <c r="H499" s="81"/>
      <c r="I499" s="81"/>
      <c r="J499" s="81"/>
      <c r="K499" s="17"/>
      <c r="L499" s="17"/>
      <c r="M499" s="18"/>
      <c r="N499" s="17"/>
      <c r="O499" s="17"/>
      <c r="P499" s="17"/>
      <c r="Q499" s="15"/>
      <c r="R499" s="15"/>
      <c r="S499" s="15"/>
      <c r="T499" s="15"/>
      <c r="U499" s="15"/>
      <c r="V499" s="15"/>
      <c r="W499" s="15"/>
      <c r="X499" s="85"/>
      <c r="Y499" s="85"/>
      <c r="Z499" s="85"/>
      <c r="AA499" s="85"/>
      <c r="AB499" s="85"/>
      <c r="AC499" s="85"/>
      <c r="AD499" s="85"/>
      <c r="AE499" s="85"/>
      <c r="AF499" s="85"/>
      <c r="AG499" s="85"/>
      <c r="AH499" s="85"/>
      <c r="AI499" s="85"/>
      <c r="AJ499" s="85"/>
      <c r="AK499" s="85"/>
      <c r="AL499" s="85"/>
      <c r="AM499" s="85"/>
      <c r="AN499" s="85"/>
      <c r="AO499" s="85"/>
      <c r="AP499" s="85"/>
      <c r="AQ499" s="85"/>
      <c r="AR499" s="85"/>
      <c r="AS499" s="85"/>
      <c r="AT499" s="85"/>
      <c r="AU499" s="85"/>
      <c r="AV499" s="85"/>
      <c r="AW499" s="85"/>
      <c r="AX499" s="85"/>
      <c r="AY499" s="85"/>
      <c r="AZ499" s="85"/>
      <c r="BA499" s="85"/>
      <c r="BB499" s="85"/>
      <c r="BC499" s="85"/>
      <c r="BD499" s="85"/>
      <c r="BE499" s="85"/>
      <c r="BF499" s="85"/>
      <c r="BG499" s="85"/>
      <c r="BH499" s="85"/>
      <c r="BI499" s="85"/>
      <c r="BJ499" s="85"/>
      <c r="BK499" s="85"/>
      <c r="BL499" s="85"/>
      <c r="BM499" s="85"/>
      <c r="BN499" s="85"/>
      <c r="BO499" s="85"/>
      <c r="BP499" s="85"/>
      <c r="BQ499" s="85"/>
      <c r="BR499" s="85"/>
      <c r="BS499" s="85"/>
      <c r="BT499" s="85"/>
      <c r="BU499" s="85"/>
      <c r="BV499" s="85"/>
      <c r="BW499" s="85"/>
      <c r="BX499" s="85"/>
      <c r="BY499" s="85"/>
      <c r="BZ499" s="85"/>
      <c r="CA499" s="85"/>
    </row>
    <row r="500" spans="1:79">
      <c r="A500" s="79"/>
      <c r="B500" s="80"/>
      <c r="C500" s="16"/>
      <c r="D500" s="81"/>
      <c r="E500" s="81"/>
      <c r="F500" s="81"/>
      <c r="G500" s="81"/>
      <c r="H500" s="81"/>
      <c r="I500" s="81"/>
      <c r="J500" s="81"/>
      <c r="K500" s="17"/>
      <c r="L500" s="17"/>
      <c r="M500" s="18"/>
      <c r="N500" s="17"/>
      <c r="O500" s="17"/>
      <c r="P500" s="17"/>
      <c r="Q500" s="15"/>
      <c r="R500" s="15"/>
      <c r="S500" s="15"/>
      <c r="T500" s="15"/>
      <c r="U500" s="15"/>
      <c r="V500" s="15"/>
      <c r="W500" s="15"/>
      <c r="X500" s="85"/>
      <c r="Y500" s="85"/>
      <c r="Z500" s="85"/>
      <c r="AA500" s="85"/>
      <c r="AB500" s="85"/>
      <c r="AC500" s="85"/>
      <c r="AD500" s="85"/>
      <c r="AE500" s="85"/>
      <c r="AF500" s="85"/>
      <c r="AG500" s="85"/>
      <c r="AH500" s="85"/>
      <c r="AI500" s="85"/>
      <c r="AJ500" s="85"/>
      <c r="AK500" s="85"/>
      <c r="AL500" s="85"/>
      <c r="AM500" s="85"/>
      <c r="AN500" s="85"/>
      <c r="AO500" s="85"/>
      <c r="AP500" s="85"/>
      <c r="AQ500" s="85"/>
      <c r="AR500" s="85"/>
      <c r="AS500" s="85"/>
      <c r="AT500" s="85"/>
      <c r="AU500" s="85"/>
      <c r="AV500" s="85"/>
      <c r="AW500" s="85"/>
      <c r="AX500" s="85"/>
      <c r="AY500" s="85"/>
      <c r="AZ500" s="85"/>
      <c r="BA500" s="85"/>
      <c r="BB500" s="85"/>
      <c r="BC500" s="85"/>
      <c r="BD500" s="85"/>
      <c r="BE500" s="85"/>
      <c r="BF500" s="85"/>
      <c r="BG500" s="85"/>
      <c r="BH500" s="85"/>
      <c r="BI500" s="85"/>
      <c r="BJ500" s="85"/>
      <c r="BK500" s="85"/>
      <c r="BL500" s="85"/>
      <c r="BM500" s="85"/>
      <c r="BN500" s="85"/>
      <c r="BO500" s="85"/>
      <c r="BP500" s="85"/>
      <c r="BQ500" s="85"/>
      <c r="BR500" s="85"/>
      <c r="BS500" s="85"/>
      <c r="BT500" s="85"/>
      <c r="BU500" s="85"/>
      <c r="BV500" s="85"/>
      <c r="BW500" s="85"/>
      <c r="BX500" s="85"/>
      <c r="BY500" s="85"/>
      <c r="BZ500" s="85"/>
      <c r="CA500" s="85"/>
    </row>
    <row r="501" spans="1:79">
      <c r="A501" s="79"/>
      <c r="B501" s="80"/>
      <c r="C501" s="16"/>
      <c r="D501" s="81"/>
      <c r="E501" s="81"/>
      <c r="F501" s="81"/>
      <c r="G501" s="81"/>
      <c r="H501" s="81"/>
      <c r="I501" s="81"/>
      <c r="J501" s="81"/>
      <c r="K501" s="17"/>
      <c r="L501" s="17"/>
      <c r="M501" s="18"/>
      <c r="N501" s="17"/>
      <c r="O501" s="17"/>
      <c r="P501" s="17"/>
      <c r="Q501" s="15"/>
      <c r="R501" s="15"/>
      <c r="S501" s="15"/>
      <c r="T501" s="15"/>
      <c r="U501" s="15"/>
      <c r="V501" s="15"/>
      <c r="W501" s="15"/>
    </row>
    <row r="502" spans="1:79">
      <c r="A502" s="79"/>
      <c r="B502" s="80"/>
      <c r="C502" s="16"/>
      <c r="D502" s="81"/>
      <c r="E502" s="81"/>
      <c r="F502" s="81"/>
      <c r="G502" s="81"/>
      <c r="H502" s="81"/>
      <c r="I502" s="81"/>
      <c r="J502" s="81"/>
      <c r="K502" s="17"/>
      <c r="L502" s="17"/>
      <c r="M502" s="18"/>
      <c r="N502" s="17"/>
      <c r="O502" s="17"/>
      <c r="P502" s="17"/>
      <c r="Q502" s="15"/>
      <c r="R502" s="15"/>
      <c r="S502" s="15"/>
      <c r="T502" s="15"/>
      <c r="U502" s="15"/>
      <c r="V502" s="15"/>
      <c r="W502" s="15"/>
      <c r="X502" s="85"/>
      <c r="Y502" s="85"/>
      <c r="Z502" s="85"/>
      <c r="AA502" s="85"/>
      <c r="AB502" s="85"/>
      <c r="AC502" s="85"/>
      <c r="AD502" s="85"/>
      <c r="AE502" s="85"/>
      <c r="AF502" s="85"/>
      <c r="AG502" s="85"/>
      <c r="AH502" s="85"/>
      <c r="AI502" s="85"/>
      <c r="AJ502" s="85"/>
      <c r="AK502" s="85"/>
      <c r="AL502" s="85"/>
      <c r="AM502" s="85"/>
      <c r="AN502" s="85"/>
      <c r="AO502" s="85"/>
      <c r="AP502" s="85"/>
      <c r="AQ502" s="85"/>
      <c r="AR502" s="85"/>
      <c r="AS502" s="85"/>
      <c r="AT502" s="85"/>
      <c r="AU502" s="85"/>
      <c r="AV502" s="85"/>
      <c r="AW502" s="85"/>
      <c r="AX502" s="85"/>
      <c r="AY502" s="85"/>
      <c r="AZ502" s="85"/>
      <c r="BA502" s="85"/>
      <c r="BB502" s="85"/>
      <c r="BC502" s="85"/>
      <c r="BD502" s="85"/>
      <c r="BE502" s="85"/>
      <c r="BF502" s="85"/>
      <c r="BG502" s="85"/>
      <c r="BH502" s="85"/>
      <c r="BI502" s="85"/>
      <c r="BJ502" s="85"/>
      <c r="BK502" s="85"/>
      <c r="BL502" s="85"/>
      <c r="BM502" s="85"/>
      <c r="BN502" s="85"/>
      <c r="BO502" s="85"/>
      <c r="BP502" s="85"/>
      <c r="BQ502" s="85"/>
      <c r="BR502" s="85"/>
      <c r="BS502" s="85"/>
      <c r="BT502" s="85"/>
      <c r="BU502" s="85"/>
      <c r="BV502" s="85"/>
      <c r="BW502" s="85"/>
      <c r="BX502" s="85"/>
      <c r="BY502" s="85"/>
      <c r="BZ502" s="85"/>
      <c r="CA502" s="85"/>
    </row>
    <row r="503" spans="1:79">
      <c r="A503" s="79"/>
      <c r="B503" s="80"/>
      <c r="C503" s="16"/>
      <c r="D503" s="81"/>
      <c r="E503" s="81"/>
      <c r="F503" s="81"/>
      <c r="G503" s="81"/>
      <c r="H503" s="81"/>
      <c r="I503" s="81"/>
      <c r="J503" s="81"/>
      <c r="K503" s="17"/>
      <c r="L503" s="17"/>
      <c r="M503" s="18"/>
      <c r="N503" s="17"/>
      <c r="O503" s="17"/>
      <c r="P503" s="17"/>
      <c r="Q503" s="15"/>
      <c r="R503" s="15"/>
      <c r="S503" s="15"/>
      <c r="T503" s="15"/>
      <c r="U503" s="15"/>
      <c r="V503" s="15"/>
      <c r="W503" s="15"/>
      <c r="X503" s="85"/>
      <c r="Y503" s="85"/>
      <c r="Z503" s="85"/>
      <c r="AA503" s="85"/>
      <c r="AB503" s="85"/>
      <c r="AC503" s="85"/>
      <c r="AD503" s="85"/>
      <c r="AE503" s="85"/>
      <c r="AF503" s="85"/>
      <c r="AG503" s="85"/>
      <c r="AH503" s="85"/>
      <c r="AI503" s="85"/>
      <c r="AJ503" s="85"/>
      <c r="AK503" s="85"/>
      <c r="AL503" s="85"/>
      <c r="AM503" s="85"/>
      <c r="AN503" s="85"/>
      <c r="AO503" s="85"/>
      <c r="AP503" s="85"/>
      <c r="AQ503" s="85"/>
      <c r="AR503" s="85"/>
      <c r="AS503" s="85"/>
      <c r="AT503" s="85"/>
      <c r="AU503" s="85"/>
      <c r="AV503" s="85"/>
      <c r="AW503" s="85"/>
      <c r="AX503" s="85"/>
      <c r="AY503" s="85"/>
      <c r="AZ503" s="85"/>
      <c r="BA503" s="85"/>
      <c r="BB503" s="85"/>
      <c r="BC503" s="85"/>
      <c r="BD503" s="85"/>
      <c r="BE503" s="85"/>
      <c r="BF503" s="85"/>
      <c r="BG503" s="85"/>
      <c r="BH503" s="85"/>
      <c r="BI503" s="85"/>
      <c r="BJ503" s="85"/>
      <c r="BK503" s="85"/>
      <c r="BL503" s="85"/>
      <c r="BM503" s="85"/>
      <c r="BN503" s="85"/>
      <c r="BO503" s="85"/>
      <c r="BP503" s="85"/>
      <c r="BQ503" s="85"/>
      <c r="BR503" s="85"/>
      <c r="BS503" s="85"/>
      <c r="BT503" s="85"/>
      <c r="BU503" s="85"/>
      <c r="BV503" s="85"/>
      <c r="BW503" s="85"/>
      <c r="BX503" s="85"/>
      <c r="BY503" s="85"/>
      <c r="BZ503" s="85"/>
      <c r="CA503" s="85"/>
    </row>
    <row r="504" spans="1:79">
      <c r="A504" s="51"/>
      <c r="B504" s="51"/>
      <c r="C504" s="13"/>
      <c r="D504" s="14"/>
      <c r="E504" s="14"/>
      <c r="F504" s="14"/>
      <c r="G504" s="14"/>
      <c r="H504" s="14"/>
      <c r="I504" s="14"/>
      <c r="J504" s="14"/>
      <c r="K504" s="51"/>
      <c r="L504" s="51"/>
      <c r="M504" s="51"/>
      <c r="N504" s="1"/>
      <c r="O504" s="51"/>
      <c r="P504" s="51"/>
      <c r="T504" s="46"/>
      <c r="BB504" s="1"/>
    </row>
    <row r="505" spans="1:79" s="82" customFormat="1">
      <c r="A505" s="51"/>
      <c r="B505" s="51"/>
      <c r="C505" s="13"/>
      <c r="D505" s="14"/>
      <c r="E505" s="14"/>
      <c r="F505" s="14"/>
      <c r="G505" s="14"/>
      <c r="H505" s="14"/>
      <c r="I505" s="14"/>
      <c r="J505" s="14"/>
      <c r="K505" s="51"/>
      <c r="L505" s="51"/>
      <c r="M505" s="51"/>
      <c r="N505" s="51"/>
      <c r="O505" s="51"/>
      <c r="P505" s="51"/>
      <c r="Q505" s="12"/>
      <c r="R505" s="12"/>
      <c r="S505" s="12"/>
      <c r="T505" s="46"/>
      <c r="U505" s="12"/>
      <c r="V505" s="12"/>
      <c r="W505" s="12"/>
      <c r="X505" s="51"/>
      <c r="Y505" s="51"/>
      <c r="Z505" s="51"/>
      <c r="AA505" s="51"/>
      <c r="AB505" s="51"/>
      <c r="AC505" s="51"/>
      <c r="AD505" s="51"/>
      <c r="AE505" s="51"/>
      <c r="AF505" s="51"/>
      <c r="AG505" s="51"/>
      <c r="AH505" s="51"/>
      <c r="AI505" s="51"/>
      <c r="AJ505" s="51"/>
      <c r="AK505" s="51"/>
      <c r="AL505" s="51"/>
      <c r="AM505" s="51"/>
      <c r="AN505" s="51"/>
      <c r="AO505" s="51"/>
      <c r="AP505" s="51"/>
      <c r="AQ505" s="51"/>
      <c r="AR505" s="51"/>
      <c r="AS505" s="51"/>
      <c r="AT505" s="51"/>
      <c r="AU505" s="51"/>
      <c r="AV505" s="51"/>
      <c r="AW505" s="51"/>
      <c r="AX505" s="51"/>
      <c r="AY505" s="51"/>
      <c r="AZ505" s="51"/>
      <c r="BA505" s="51"/>
      <c r="BB505" s="11"/>
      <c r="BC505" s="51"/>
      <c r="BD505" s="51"/>
      <c r="BE505" s="51"/>
      <c r="BF505" s="51"/>
      <c r="BG505" s="51"/>
      <c r="BH505" s="51"/>
      <c r="BI505" s="51"/>
      <c r="BJ505" s="51"/>
      <c r="BK505" s="51"/>
      <c r="BL505" s="51"/>
      <c r="BM505" s="51"/>
      <c r="BN505" s="51"/>
      <c r="BO505" s="51"/>
      <c r="BP505" s="51"/>
      <c r="BQ505" s="51"/>
      <c r="BR505" s="51"/>
      <c r="BS505" s="51"/>
    </row>
    <row r="506" spans="1:79" s="82" customFormat="1">
      <c r="A506" s="51"/>
      <c r="B506" s="51"/>
      <c r="C506" s="13"/>
      <c r="D506" s="14"/>
      <c r="E506" s="14"/>
      <c r="F506" s="14"/>
      <c r="G506" s="14"/>
      <c r="H506" s="14"/>
      <c r="I506" s="14"/>
      <c r="J506" s="14"/>
      <c r="K506" s="51"/>
      <c r="L506" s="51"/>
      <c r="M506" s="51"/>
      <c r="N506" s="1"/>
      <c r="O506" s="51"/>
      <c r="P506" s="51"/>
      <c r="Q506" s="12"/>
      <c r="R506" s="12"/>
      <c r="S506" s="12"/>
      <c r="T506" s="46"/>
      <c r="U506" s="12"/>
      <c r="V506" s="12"/>
      <c r="W506" s="12"/>
      <c r="X506" s="51"/>
      <c r="Y506" s="51"/>
      <c r="Z506" s="51"/>
      <c r="AA506" s="51"/>
      <c r="AB506" s="51"/>
      <c r="AC506" s="51"/>
      <c r="AD506" s="51"/>
      <c r="AE506" s="51"/>
      <c r="AF506" s="51"/>
      <c r="AG506" s="51"/>
      <c r="AH506" s="51"/>
      <c r="AI506" s="51"/>
      <c r="AJ506" s="51"/>
      <c r="AK506" s="13"/>
      <c r="AL506" s="51"/>
      <c r="AM506" s="51"/>
      <c r="AN506" s="51"/>
      <c r="AO506" s="51"/>
      <c r="AP506" s="51"/>
      <c r="AQ506" s="51"/>
      <c r="AR506" s="51"/>
      <c r="AS506" s="51"/>
      <c r="AT506" s="51"/>
      <c r="AU506" s="51"/>
      <c r="AV506" s="51"/>
      <c r="AW506" s="51"/>
      <c r="AX506" s="51"/>
      <c r="AY506" s="51"/>
      <c r="AZ506" s="51"/>
      <c r="BA506" s="51"/>
      <c r="BB506" s="1"/>
      <c r="BC506" s="51"/>
      <c r="BD506" s="51"/>
      <c r="BE506" s="51"/>
      <c r="BF506" s="51"/>
      <c r="BG506" s="51"/>
      <c r="BH506" s="51"/>
      <c r="BI506" s="51"/>
      <c r="BJ506" s="51"/>
      <c r="BK506" s="51"/>
      <c r="BL506" s="51"/>
      <c r="BM506" s="51"/>
      <c r="BN506" s="51"/>
      <c r="BO506" s="51"/>
      <c r="BP506" s="51"/>
      <c r="BQ506" s="51"/>
      <c r="BR506" s="51"/>
      <c r="BS506" s="51"/>
    </row>
    <row r="507" spans="1:79" s="82" customFormat="1">
      <c r="A507" s="51"/>
      <c r="B507" s="51"/>
      <c r="C507" s="13"/>
      <c r="D507" s="14"/>
      <c r="E507" s="14"/>
      <c r="F507" s="14"/>
      <c r="G507" s="14"/>
      <c r="H507" s="14"/>
      <c r="I507" s="14"/>
      <c r="J507" s="14"/>
      <c r="K507" s="51"/>
      <c r="L507" s="51"/>
      <c r="M507" s="51"/>
      <c r="N507" s="1"/>
      <c r="O507" s="51"/>
      <c r="P507" s="51"/>
      <c r="Q507" s="12"/>
      <c r="R507" s="12"/>
      <c r="S507" s="12"/>
      <c r="T507" s="46"/>
      <c r="U507" s="12"/>
      <c r="V507" s="12"/>
      <c r="W507" s="12"/>
      <c r="X507" s="51"/>
      <c r="Y507" s="51"/>
      <c r="Z507" s="51"/>
      <c r="AA507" s="51"/>
      <c r="AB507" s="51"/>
      <c r="AC507" s="51"/>
      <c r="AD507" s="51"/>
      <c r="AE507" s="51"/>
      <c r="AF507" s="51"/>
      <c r="AG507" s="51"/>
      <c r="AH507" s="51"/>
      <c r="AI507" s="51"/>
      <c r="AJ507" s="51"/>
      <c r="AK507" s="51"/>
      <c r="AL507" s="51"/>
      <c r="AM507" s="51"/>
      <c r="AN507" s="51"/>
      <c r="AO507" s="51"/>
      <c r="AP507" s="51"/>
      <c r="AQ507" s="51"/>
      <c r="AR507" s="51"/>
      <c r="AS507" s="51"/>
      <c r="AT507" s="51"/>
      <c r="AU507" s="51"/>
      <c r="AV507" s="51"/>
      <c r="AW507" s="51"/>
      <c r="AX507" s="51"/>
      <c r="AY507" s="51"/>
      <c r="AZ507" s="51"/>
      <c r="BA507" s="51"/>
      <c r="BB507" s="1"/>
      <c r="BC507" s="51"/>
      <c r="BD507" s="51"/>
      <c r="BE507" s="51"/>
      <c r="BF507" s="51"/>
      <c r="BG507" s="51"/>
      <c r="BH507" s="51"/>
      <c r="BI507" s="51"/>
      <c r="BJ507" s="51"/>
      <c r="BK507" s="51"/>
      <c r="BL507" s="51"/>
      <c r="BM507" s="51"/>
      <c r="BN507" s="51"/>
      <c r="BO507" s="51"/>
      <c r="BP507" s="51"/>
      <c r="BQ507" s="51"/>
      <c r="BR507" s="51"/>
      <c r="BS507" s="51"/>
    </row>
    <row r="508" spans="1:79" s="82" customFormat="1">
      <c r="A508" s="51"/>
      <c r="B508" s="51"/>
      <c r="C508" s="13"/>
      <c r="D508" s="14"/>
      <c r="E508" s="14"/>
      <c r="F508" s="14"/>
      <c r="G508" s="14"/>
      <c r="H508" s="14"/>
      <c r="I508" s="14"/>
      <c r="J508" s="14"/>
      <c r="K508" s="51"/>
      <c r="L508" s="51"/>
      <c r="M508" s="51"/>
      <c r="N508" s="1"/>
      <c r="O508" s="51"/>
      <c r="P508" s="51"/>
      <c r="Q508" s="12"/>
      <c r="R508" s="12"/>
      <c r="S508" s="12"/>
      <c r="T508" s="46"/>
      <c r="U508" s="12"/>
      <c r="V508" s="12"/>
      <c r="W508" s="12"/>
      <c r="X508" s="51"/>
      <c r="Y508" s="51"/>
      <c r="Z508" s="51"/>
      <c r="AA508" s="51"/>
      <c r="AB508" s="51"/>
      <c r="AC508" s="51"/>
      <c r="AD508" s="51"/>
      <c r="AE508" s="51"/>
      <c r="AF508" s="51"/>
      <c r="AG508" s="51"/>
      <c r="AH508" s="51"/>
      <c r="AI508" s="51"/>
      <c r="AJ508" s="51"/>
      <c r="AK508" s="51"/>
      <c r="AL508" s="51"/>
      <c r="AM508" s="51"/>
      <c r="AN508" s="51"/>
      <c r="AO508" s="51"/>
      <c r="AP508" s="51"/>
      <c r="AQ508" s="51"/>
      <c r="AR508" s="51"/>
      <c r="AS508" s="51"/>
      <c r="AT508" s="51"/>
      <c r="AU508" s="51"/>
      <c r="AV508" s="51"/>
      <c r="AW508" s="51"/>
      <c r="AX508" s="51"/>
      <c r="AY508" s="51"/>
      <c r="AZ508" s="51"/>
      <c r="BA508" s="51"/>
      <c r="BB508" s="1"/>
      <c r="BC508" s="51"/>
      <c r="BD508" s="51"/>
      <c r="BE508" s="51"/>
      <c r="BF508" s="51"/>
      <c r="BG508" s="51"/>
      <c r="BH508" s="51"/>
      <c r="BI508" s="51"/>
      <c r="BJ508" s="51"/>
      <c r="BK508" s="51"/>
      <c r="BL508" s="51"/>
      <c r="BM508" s="51"/>
      <c r="BN508" s="51"/>
      <c r="BO508" s="51"/>
      <c r="BP508" s="51"/>
      <c r="BQ508" s="51"/>
      <c r="BR508" s="51"/>
      <c r="BS508" s="51"/>
    </row>
    <row r="509" spans="1:79" s="82" customFormat="1">
      <c r="A509" s="51"/>
      <c r="B509" s="51"/>
      <c r="C509" s="13"/>
      <c r="D509" s="14"/>
      <c r="E509" s="14"/>
      <c r="F509" s="14"/>
      <c r="G509" s="14"/>
      <c r="H509" s="14"/>
      <c r="I509" s="14"/>
      <c r="J509" s="14"/>
      <c r="K509" s="51"/>
      <c r="L509" s="51"/>
      <c r="M509" s="51"/>
      <c r="N509" s="1"/>
      <c r="O509" s="51"/>
      <c r="P509" s="51"/>
      <c r="Q509" s="12"/>
      <c r="R509" s="12"/>
      <c r="S509" s="12"/>
      <c r="T509" s="46"/>
      <c r="U509" s="12"/>
      <c r="V509" s="12"/>
      <c r="W509" s="12"/>
      <c r="X509" s="51"/>
      <c r="Y509" s="51"/>
      <c r="Z509" s="51"/>
      <c r="AA509" s="51"/>
      <c r="AB509" s="51"/>
      <c r="AC509" s="51"/>
      <c r="AD509" s="51"/>
      <c r="AE509" s="51"/>
      <c r="AF509" s="51"/>
      <c r="AG509" s="51"/>
      <c r="AH509" s="51"/>
      <c r="AI509" s="51"/>
      <c r="AJ509" s="51"/>
      <c r="AK509" s="51"/>
      <c r="AL509" s="51"/>
      <c r="AM509" s="51"/>
      <c r="AN509" s="51"/>
      <c r="AO509" s="51"/>
      <c r="AP509" s="51"/>
      <c r="AQ509" s="51"/>
      <c r="AR509" s="51"/>
      <c r="AS509" s="51"/>
      <c r="AT509" s="51"/>
      <c r="AU509" s="51"/>
      <c r="AV509" s="51"/>
      <c r="AW509" s="51"/>
      <c r="AX509" s="51"/>
      <c r="AY509" s="51"/>
      <c r="AZ509" s="51"/>
      <c r="BA509" s="51"/>
      <c r="BB509" s="11"/>
      <c r="BC509" s="51"/>
      <c r="BD509" s="51"/>
      <c r="BE509" s="51"/>
      <c r="BF509" s="51"/>
      <c r="BG509" s="51"/>
      <c r="BH509" s="51"/>
      <c r="BI509" s="51"/>
      <c r="BJ509" s="51"/>
      <c r="BK509" s="51"/>
      <c r="BL509" s="51"/>
      <c r="BM509" s="51"/>
      <c r="BN509" s="51"/>
      <c r="BO509" s="51"/>
      <c r="BP509" s="51"/>
      <c r="BQ509" s="51"/>
      <c r="BR509" s="51"/>
      <c r="BS509" s="51"/>
    </row>
    <row r="510" spans="1:79">
      <c r="C510" s="13"/>
      <c r="X510" s="85"/>
      <c r="Y510" s="85"/>
      <c r="Z510" s="85"/>
      <c r="AA510" s="85"/>
      <c r="AB510" s="85"/>
      <c r="AC510" s="85"/>
      <c r="AD510" s="85"/>
      <c r="AE510" s="85"/>
      <c r="AF510" s="85"/>
      <c r="AG510" s="85"/>
      <c r="AH510" s="85"/>
      <c r="AI510" s="85"/>
      <c r="AJ510" s="85"/>
      <c r="AK510" s="85"/>
      <c r="AL510" s="85"/>
      <c r="AM510" s="85"/>
      <c r="AN510" s="85"/>
      <c r="AO510" s="85"/>
      <c r="AP510" s="85"/>
      <c r="AQ510" s="85"/>
      <c r="AR510" s="85"/>
      <c r="AS510" s="85"/>
      <c r="AT510" s="85"/>
      <c r="AU510" s="85"/>
      <c r="AV510" s="85"/>
      <c r="AW510" s="85"/>
      <c r="AX510" s="85"/>
      <c r="AY510" s="85"/>
      <c r="AZ510" s="85"/>
      <c r="BA510" s="85"/>
      <c r="BB510" s="85"/>
      <c r="BC510" s="85"/>
      <c r="BD510" s="85"/>
      <c r="BE510" s="85"/>
      <c r="BF510" s="85"/>
      <c r="BG510" s="85"/>
      <c r="BH510" s="85"/>
      <c r="BI510" s="85"/>
      <c r="BJ510" s="85"/>
      <c r="BK510" s="85"/>
      <c r="BL510" s="85"/>
      <c r="BM510" s="85"/>
      <c r="BN510" s="85"/>
      <c r="BO510" s="85"/>
      <c r="BP510" s="85"/>
      <c r="BQ510" s="85"/>
      <c r="BR510" s="85"/>
      <c r="BS510" s="85"/>
      <c r="BT510" s="85"/>
      <c r="BU510" s="85"/>
      <c r="BV510" s="85"/>
      <c r="BW510" s="85"/>
      <c r="BX510" s="85"/>
      <c r="BY510" s="85"/>
    </row>
    <row r="511" spans="1:79" s="85" customFormat="1">
      <c r="A511" s="83"/>
      <c r="B511" s="22"/>
      <c r="C511" s="37"/>
      <c r="D511" s="24"/>
      <c r="E511" s="24"/>
      <c r="F511" s="24"/>
      <c r="G511" s="24"/>
      <c r="H511" s="24"/>
      <c r="I511" s="24"/>
      <c r="J511" s="24"/>
      <c r="K511" s="25"/>
      <c r="L511" s="25"/>
      <c r="M511" s="25"/>
      <c r="N511" s="25"/>
      <c r="O511" s="25"/>
      <c r="P511" s="25"/>
      <c r="Q511" s="121"/>
      <c r="R511" s="121"/>
      <c r="S511" s="121"/>
      <c r="T511" s="121"/>
      <c r="U511" s="121"/>
      <c r="V511" s="121"/>
      <c r="W511" s="121"/>
    </row>
    <row r="512" spans="1:79">
      <c r="A512" s="86"/>
      <c r="B512" s="26"/>
      <c r="C512" s="7"/>
      <c r="D512" s="27"/>
      <c r="E512" s="27"/>
      <c r="F512" s="27"/>
      <c r="G512" s="27"/>
      <c r="H512" s="27"/>
      <c r="I512" s="27"/>
      <c r="J512" s="27"/>
      <c r="K512" s="28"/>
      <c r="L512" s="28"/>
      <c r="M512" s="28"/>
      <c r="N512" s="28"/>
      <c r="O512" s="28"/>
      <c r="P512" s="28"/>
      <c r="Q512" s="46"/>
      <c r="R512" s="46"/>
      <c r="S512" s="46"/>
      <c r="T512" s="46"/>
      <c r="U512" s="46"/>
      <c r="V512" s="46"/>
      <c r="W512" s="46"/>
    </row>
    <row r="513" spans="1:71">
      <c r="A513" s="86"/>
      <c r="C513" s="13"/>
      <c r="D513" s="27"/>
      <c r="E513" s="27"/>
      <c r="F513" s="27"/>
      <c r="G513" s="27"/>
      <c r="H513" s="27"/>
      <c r="I513" s="27"/>
      <c r="J513" s="27"/>
      <c r="K513" s="28"/>
      <c r="L513" s="28"/>
      <c r="M513" s="28"/>
      <c r="N513" s="28"/>
      <c r="O513" s="28"/>
      <c r="P513" s="28"/>
      <c r="Q513" s="46"/>
      <c r="R513" s="46"/>
      <c r="S513" s="46"/>
      <c r="T513" s="46"/>
      <c r="U513" s="46"/>
      <c r="V513" s="46"/>
      <c r="W513" s="46"/>
    </row>
    <row r="514" spans="1:71">
      <c r="A514" s="54"/>
      <c r="B514" s="12"/>
      <c r="C514" s="20"/>
      <c r="D514" s="55"/>
      <c r="E514" s="55"/>
      <c r="F514" s="55"/>
      <c r="G514" s="55"/>
      <c r="H514" s="55"/>
      <c r="I514" s="55"/>
      <c r="J514" s="55"/>
      <c r="K514" s="21"/>
      <c r="L514" s="21"/>
      <c r="M514" s="21"/>
      <c r="N514" s="17"/>
      <c r="O514" s="21"/>
      <c r="P514" s="21"/>
      <c r="Q514" s="15"/>
      <c r="S514" s="122"/>
    </row>
    <row r="515" spans="1:71" s="95" customFormat="1">
      <c r="A515" s="86"/>
      <c r="B515" s="6"/>
      <c r="C515" s="38"/>
      <c r="D515" s="87"/>
      <c r="E515" s="87"/>
      <c r="F515" s="87"/>
      <c r="G515" s="87"/>
      <c r="H515" s="87"/>
      <c r="I515" s="87"/>
      <c r="J515" s="87"/>
      <c r="K515" s="33"/>
      <c r="L515" s="33"/>
      <c r="M515" s="33"/>
      <c r="N515" s="17"/>
      <c r="O515" s="21"/>
      <c r="P515" s="21"/>
      <c r="Q515" s="15"/>
      <c r="R515" s="46"/>
      <c r="S515" s="123"/>
      <c r="T515" s="46"/>
      <c r="U515" s="46"/>
      <c r="V515" s="46"/>
      <c r="W515" s="46"/>
    </row>
    <row r="516" spans="1:71" s="95" customFormat="1">
      <c r="A516" s="86"/>
      <c r="B516" s="6"/>
      <c r="C516" s="13"/>
      <c r="D516" s="27"/>
      <c r="E516" s="27"/>
      <c r="F516" s="27"/>
      <c r="G516" s="27"/>
      <c r="H516" s="27"/>
      <c r="I516" s="27"/>
      <c r="J516" s="27"/>
      <c r="K516" s="33"/>
      <c r="L516" s="28"/>
      <c r="M516" s="28"/>
      <c r="N516" s="17"/>
      <c r="O516" s="21"/>
      <c r="P516" s="21"/>
      <c r="Q516" s="15"/>
      <c r="R516" s="46"/>
      <c r="S516" s="46"/>
      <c r="T516" s="46"/>
      <c r="U516" s="46"/>
      <c r="V516" s="46"/>
      <c r="W516" s="46"/>
    </row>
    <row r="517" spans="1:71" s="95" customFormat="1">
      <c r="A517" s="54"/>
      <c r="B517" s="26"/>
      <c r="C517" s="20"/>
      <c r="D517" s="55"/>
      <c r="E517" s="55"/>
      <c r="F517" s="55"/>
      <c r="G517" s="55"/>
      <c r="H517" s="55"/>
      <c r="I517" s="55"/>
      <c r="J517" s="55"/>
      <c r="K517" s="33"/>
      <c r="L517" s="21"/>
      <c r="M517" s="21"/>
      <c r="N517" s="17"/>
      <c r="O517" s="21"/>
      <c r="P517" s="21"/>
      <c r="Q517" s="15"/>
      <c r="R517" s="46"/>
      <c r="S517" s="122"/>
      <c r="T517" s="46"/>
      <c r="U517" s="46"/>
      <c r="V517" s="46"/>
      <c r="W517" s="46"/>
    </row>
    <row r="518" spans="1:71" s="95" customFormat="1">
      <c r="A518" s="47"/>
      <c r="B518" s="6"/>
      <c r="C518" s="8"/>
      <c r="D518" s="9"/>
      <c r="E518" s="9"/>
      <c r="F518" s="9"/>
      <c r="G518" s="9"/>
      <c r="H518" s="9"/>
      <c r="I518" s="9"/>
      <c r="J518" s="9"/>
      <c r="K518" s="33"/>
      <c r="L518" s="47"/>
      <c r="M518" s="47"/>
      <c r="N518" s="17"/>
      <c r="O518" s="21"/>
      <c r="P518" s="21"/>
      <c r="Q518" s="15"/>
      <c r="R518" s="12"/>
      <c r="S518" s="12"/>
      <c r="T518" s="12"/>
      <c r="U518" s="12"/>
      <c r="V518" s="12"/>
      <c r="W518" s="12"/>
    </row>
    <row r="519" spans="1:71" s="95" customFormat="1">
      <c r="A519" s="47"/>
      <c r="B519" s="6"/>
      <c r="C519" s="13"/>
      <c r="D519" s="9"/>
      <c r="E519" s="9"/>
      <c r="F519" s="9"/>
      <c r="G519" s="9"/>
      <c r="H519" s="9"/>
      <c r="I519" s="9"/>
      <c r="J519" s="9"/>
      <c r="K519" s="33"/>
      <c r="L519" s="10"/>
      <c r="M519" s="10"/>
      <c r="N519" s="17"/>
      <c r="O519" s="21"/>
      <c r="P519" s="21"/>
      <c r="Q519" s="15"/>
      <c r="R519" s="12"/>
      <c r="S519" s="12"/>
      <c r="T519" s="12"/>
      <c r="U519" s="12"/>
      <c r="V519" s="12"/>
      <c r="W519" s="12"/>
    </row>
    <row r="520" spans="1:71">
      <c r="C520" s="13"/>
      <c r="K520" s="33"/>
      <c r="N520" s="17"/>
      <c r="O520" s="21"/>
      <c r="P520" s="21"/>
      <c r="Q520" s="15"/>
    </row>
    <row r="521" spans="1:71" s="84" customFormat="1">
      <c r="A521" s="101"/>
      <c r="B521" s="90"/>
      <c r="C521" s="39"/>
      <c r="D521" s="93"/>
      <c r="E521" s="106"/>
      <c r="F521" s="106"/>
      <c r="G521" s="106"/>
      <c r="H521" s="106"/>
      <c r="I521" s="106"/>
      <c r="J521" s="106"/>
      <c r="K521" s="10"/>
      <c r="L521" s="47"/>
      <c r="M521" s="47"/>
      <c r="N521" s="10"/>
      <c r="O521" s="10"/>
      <c r="P521" s="10"/>
      <c r="Q521" s="6"/>
      <c r="R521" s="125"/>
      <c r="S521" s="125"/>
      <c r="T521" s="125"/>
      <c r="U521" s="125"/>
      <c r="V521" s="125"/>
      <c r="W521" s="125"/>
    </row>
    <row r="522" spans="1:71" s="85" customFormat="1">
      <c r="A522" s="92"/>
      <c r="B522" s="90"/>
      <c r="C522" s="40"/>
      <c r="D522" s="96"/>
      <c r="E522" s="109"/>
      <c r="F522" s="109"/>
      <c r="G522" s="109"/>
      <c r="H522" s="109"/>
      <c r="I522" s="109"/>
      <c r="J522" s="109"/>
      <c r="K522" s="10"/>
      <c r="L522" s="47"/>
      <c r="M522" s="47"/>
      <c r="N522" s="10"/>
      <c r="O522" s="10"/>
      <c r="P522" s="10"/>
      <c r="Q522" s="6"/>
      <c r="R522" s="125"/>
      <c r="S522" s="125"/>
      <c r="T522" s="125"/>
      <c r="U522" s="125"/>
      <c r="V522" s="125"/>
      <c r="W522" s="125"/>
    </row>
    <row r="523" spans="1:71" s="85" customFormat="1">
      <c r="A523" s="92"/>
      <c r="B523" s="90"/>
      <c r="C523" s="40"/>
      <c r="D523" s="96"/>
      <c r="E523" s="109"/>
      <c r="F523" s="109"/>
      <c r="G523" s="109"/>
      <c r="H523" s="109"/>
      <c r="I523" s="109"/>
      <c r="J523" s="109"/>
      <c r="K523" s="10"/>
      <c r="L523" s="47"/>
      <c r="M523" s="47"/>
      <c r="N523" s="10"/>
      <c r="O523" s="10"/>
      <c r="P523" s="10"/>
      <c r="Q523" s="6"/>
      <c r="R523" s="125"/>
      <c r="S523" s="127"/>
      <c r="T523" s="125"/>
      <c r="U523" s="125"/>
      <c r="V523" s="125"/>
      <c r="W523" s="125"/>
    </row>
    <row r="524" spans="1:71" s="85" customFormat="1">
      <c r="A524" s="98"/>
      <c r="B524" s="90"/>
      <c r="C524" s="41"/>
      <c r="D524" s="99"/>
      <c r="E524" s="104"/>
      <c r="F524" s="104"/>
      <c r="G524" s="104"/>
      <c r="H524" s="104"/>
      <c r="I524" s="104"/>
      <c r="J524" s="104"/>
      <c r="K524" s="10"/>
      <c r="L524" s="10"/>
      <c r="M524" s="10"/>
      <c r="N524" s="10"/>
      <c r="O524" s="10"/>
      <c r="P524" s="10"/>
      <c r="Q524" s="6"/>
      <c r="R524" s="125"/>
      <c r="S524" s="126"/>
      <c r="T524" s="125"/>
      <c r="U524" s="125"/>
      <c r="V524" s="125"/>
      <c r="W524" s="125"/>
    </row>
    <row r="525" spans="1:71">
      <c r="A525" s="98"/>
      <c r="B525" s="95"/>
      <c r="C525" s="41"/>
      <c r="D525" s="99"/>
      <c r="E525" s="104"/>
      <c r="F525" s="104"/>
      <c r="G525" s="104"/>
      <c r="H525" s="104"/>
      <c r="I525" s="104"/>
      <c r="J525" s="104"/>
      <c r="L525" s="47"/>
      <c r="M525" s="47"/>
      <c r="Q525" s="6"/>
      <c r="R525" s="125"/>
      <c r="S525" s="126"/>
      <c r="T525" s="125"/>
      <c r="U525" s="125"/>
      <c r="V525" s="125"/>
      <c r="W525" s="125"/>
    </row>
    <row r="526" spans="1:71">
      <c r="A526" s="103"/>
      <c r="B526" s="100"/>
      <c r="C526" s="42"/>
      <c r="D526" s="104"/>
      <c r="E526" s="104"/>
      <c r="F526" s="104"/>
      <c r="G526" s="104"/>
      <c r="H526" s="104"/>
      <c r="I526" s="104"/>
      <c r="J526" s="104"/>
      <c r="K526" s="103"/>
      <c r="L526" s="103"/>
      <c r="M526" s="103"/>
      <c r="N526" s="17"/>
      <c r="O526" s="103"/>
      <c r="P526" s="105"/>
      <c r="Q526" s="15"/>
      <c r="R526" s="129"/>
      <c r="S526" s="131"/>
      <c r="T526" s="129"/>
      <c r="U526" s="129"/>
      <c r="V526" s="129"/>
      <c r="W526" s="129"/>
    </row>
    <row r="527" spans="1:71" s="82" customFormat="1">
      <c r="A527" s="51"/>
      <c r="B527" s="51"/>
      <c r="C527" s="13"/>
      <c r="D527" s="14"/>
      <c r="E527" s="14"/>
      <c r="F527" s="14"/>
      <c r="G527" s="14"/>
      <c r="H527" s="14"/>
      <c r="I527" s="14"/>
      <c r="J527" s="14"/>
      <c r="K527" s="51"/>
      <c r="L527" s="51"/>
      <c r="M527" s="51"/>
      <c r="N527" s="1"/>
      <c r="O527" s="51"/>
      <c r="P527" s="51"/>
      <c r="Q527" s="12"/>
      <c r="R527" s="12"/>
      <c r="S527" s="12"/>
      <c r="T527" s="12"/>
      <c r="U527" s="12"/>
      <c r="V527" s="12"/>
      <c r="W527" s="12"/>
      <c r="X527" s="51"/>
      <c r="Y527" s="51"/>
      <c r="Z527" s="51"/>
      <c r="AA527" s="51"/>
      <c r="AB527" s="51"/>
      <c r="AC527" s="51"/>
      <c r="AD527" s="51"/>
      <c r="AE527" s="51"/>
      <c r="AF527" s="51"/>
      <c r="AG527" s="51"/>
      <c r="AH527" s="51"/>
      <c r="AI527" s="51"/>
      <c r="AJ527" s="51"/>
      <c r="AK527" s="13"/>
      <c r="AL527" s="51"/>
      <c r="AM527" s="51"/>
      <c r="AN527" s="51"/>
      <c r="AO527" s="51"/>
      <c r="AP527" s="51"/>
      <c r="AQ527" s="51"/>
      <c r="AR527" s="51"/>
      <c r="AS527" s="51"/>
      <c r="AT527" s="51"/>
      <c r="AU527" s="51"/>
      <c r="AV527" s="51"/>
      <c r="AW527" s="51"/>
      <c r="AX527" s="51"/>
      <c r="AY527" s="51"/>
      <c r="AZ527" s="51"/>
      <c r="BA527" s="51"/>
      <c r="BB527" s="1"/>
      <c r="BC527" s="51"/>
      <c r="BD527" s="51"/>
      <c r="BE527" s="51"/>
      <c r="BF527" s="51"/>
      <c r="BG527" s="51"/>
      <c r="BH527" s="51"/>
      <c r="BI527" s="51"/>
      <c r="BJ527" s="51"/>
      <c r="BK527" s="51"/>
      <c r="BL527" s="51"/>
      <c r="BM527" s="51"/>
      <c r="BN527" s="51"/>
      <c r="BO527" s="51"/>
      <c r="BP527" s="51"/>
      <c r="BQ527" s="51"/>
      <c r="BR527" s="51"/>
      <c r="BS527" s="51"/>
    </row>
    <row r="528" spans="1:71" s="82" customFormat="1">
      <c r="A528" s="51"/>
      <c r="B528" s="51"/>
      <c r="C528" s="13"/>
      <c r="D528" s="14"/>
      <c r="E528" s="14"/>
      <c r="F528" s="14"/>
      <c r="G528" s="14"/>
      <c r="H528" s="14"/>
      <c r="I528" s="14"/>
      <c r="J528" s="14"/>
      <c r="K528" s="51"/>
      <c r="L528" s="51"/>
      <c r="M528" s="51"/>
      <c r="N528" s="1"/>
      <c r="O528" s="51"/>
      <c r="P528" s="51"/>
      <c r="Q528" s="12"/>
      <c r="R528" s="12"/>
      <c r="S528" s="12"/>
      <c r="T528" s="12"/>
      <c r="U528" s="12"/>
      <c r="V528" s="12"/>
      <c r="W528" s="12"/>
      <c r="X528" s="51"/>
      <c r="Y528" s="51"/>
      <c r="Z528" s="51"/>
      <c r="AA528" s="51"/>
      <c r="AB528" s="51"/>
      <c r="AC528" s="51"/>
      <c r="AD528" s="51"/>
      <c r="AE528" s="51"/>
      <c r="AF528" s="51"/>
      <c r="AG528" s="51"/>
      <c r="AH528" s="51"/>
      <c r="AI528" s="51"/>
      <c r="AJ528" s="51"/>
      <c r="AK528" s="51"/>
      <c r="AL528" s="51"/>
      <c r="AM528" s="51"/>
      <c r="AN528" s="51"/>
      <c r="AO528" s="51"/>
      <c r="AP528" s="51"/>
      <c r="AQ528" s="51"/>
      <c r="AR528" s="51"/>
      <c r="AS528" s="51"/>
      <c r="AT528" s="51"/>
      <c r="AU528" s="51"/>
      <c r="AV528" s="51"/>
      <c r="AW528" s="51"/>
      <c r="AX528" s="51"/>
      <c r="AY528" s="51"/>
      <c r="AZ528" s="51"/>
      <c r="BA528" s="51"/>
      <c r="BB528" s="1"/>
      <c r="BC528" s="51"/>
      <c r="BD528" s="51"/>
      <c r="BE528" s="51"/>
      <c r="BF528" s="51"/>
      <c r="BG528" s="51"/>
      <c r="BH528" s="51"/>
      <c r="BI528" s="51"/>
      <c r="BJ528" s="51"/>
      <c r="BK528" s="51"/>
      <c r="BL528" s="51"/>
      <c r="BM528" s="51"/>
      <c r="BN528" s="51"/>
      <c r="BO528" s="51"/>
      <c r="BP528" s="51"/>
      <c r="BQ528" s="51"/>
      <c r="BR528" s="51"/>
      <c r="BS528" s="51"/>
    </row>
    <row r="529" spans="1:71" s="82" customFormat="1">
      <c r="A529" s="51"/>
      <c r="B529" s="51"/>
      <c r="C529" s="13"/>
      <c r="D529" s="14"/>
      <c r="E529" s="14"/>
      <c r="F529" s="14"/>
      <c r="G529" s="14"/>
      <c r="H529" s="14"/>
      <c r="I529" s="14"/>
      <c r="J529" s="14"/>
      <c r="K529" s="51"/>
      <c r="L529" s="51"/>
      <c r="M529" s="51"/>
      <c r="N529" s="1"/>
      <c r="O529" s="51"/>
      <c r="P529" s="51"/>
      <c r="Q529" s="12"/>
      <c r="R529" s="12"/>
      <c r="S529" s="12"/>
      <c r="T529" s="12"/>
      <c r="U529" s="12"/>
      <c r="V529" s="12"/>
      <c r="W529" s="12"/>
      <c r="X529" s="51"/>
      <c r="Y529" s="51"/>
      <c r="Z529" s="51"/>
      <c r="AA529" s="51"/>
      <c r="AB529" s="51"/>
      <c r="AC529" s="51"/>
      <c r="AD529" s="51"/>
      <c r="AE529" s="51"/>
      <c r="AF529" s="51"/>
      <c r="AG529" s="51"/>
      <c r="AH529" s="51"/>
      <c r="AI529" s="51"/>
      <c r="AJ529" s="51"/>
      <c r="AK529" s="51"/>
      <c r="AL529" s="51"/>
      <c r="AM529" s="51"/>
      <c r="AN529" s="51"/>
      <c r="AO529" s="51"/>
      <c r="AP529" s="51"/>
      <c r="AQ529" s="51"/>
      <c r="AR529" s="51"/>
      <c r="AS529" s="51"/>
      <c r="AT529" s="51"/>
      <c r="AU529" s="51"/>
      <c r="AV529" s="51"/>
      <c r="AW529" s="51"/>
      <c r="AX529" s="51"/>
      <c r="AY529" s="51"/>
      <c r="AZ529" s="51"/>
      <c r="BA529" s="51"/>
      <c r="BB529" s="1"/>
      <c r="BC529" s="51"/>
      <c r="BD529" s="51"/>
      <c r="BE529" s="51"/>
      <c r="BF529" s="51"/>
      <c r="BG529" s="51"/>
      <c r="BH529" s="51"/>
      <c r="BI529" s="51"/>
      <c r="BJ529" s="51"/>
      <c r="BK529" s="51"/>
      <c r="BL529" s="51"/>
      <c r="BM529" s="51"/>
      <c r="BN529" s="51"/>
      <c r="BO529" s="51"/>
      <c r="BP529" s="51"/>
      <c r="BQ529" s="51"/>
      <c r="BR529" s="51"/>
      <c r="BS529" s="51"/>
    </row>
    <row r="530" spans="1:71" s="82" customFormat="1">
      <c r="A530" s="51"/>
      <c r="B530" s="51"/>
      <c r="C530" s="13"/>
      <c r="D530" s="14"/>
      <c r="E530" s="14"/>
      <c r="F530" s="14"/>
      <c r="G530" s="14"/>
      <c r="H530" s="14"/>
      <c r="I530" s="14"/>
      <c r="J530" s="14"/>
      <c r="K530" s="51"/>
      <c r="L530" s="51"/>
      <c r="M530" s="51"/>
      <c r="N530" s="1"/>
      <c r="O530" s="51"/>
      <c r="P530" s="51"/>
      <c r="Q530" s="12"/>
      <c r="R530" s="12"/>
      <c r="S530" s="12"/>
      <c r="T530" s="12"/>
      <c r="U530" s="12"/>
      <c r="V530" s="12"/>
      <c r="W530" s="12"/>
      <c r="X530" s="51"/>
      <c r="Y530" s="51"/>
      <c r="Z530" s="51"/>
      <c r="AA530" s="51"/>
      <c r="AB530" s="51"/>
      <c r="AC530" s="51"/>
      <c r="AD530" s="51"/>
      <c r="AE530" s="51"/>
      <c r="AF530" s="51"/>
      <c r="AG530" s="51"/>
      <c r="AH530" s="51"/>
      <c r="AI530" s="51"/>
      <c r="AJ530" s="51"/>
      <c r="AK530" s="51"/>
      <c r="AL530" s="51"/>
      <c r="AM530" s="51"/>
      <c r="AN530" s="51"/>
      <c r="AO530" s="51"/>
      <c r="AP530" s="51"/>
      <c r="AQ530" s="51"/>
      <c r="AR530" s="51"/>
      <c r="AS530" s="51"/>
      <c r="AT530" s="51"/>
      <c r="AU530" s="51"/>
      <c r="AV530" s="51"/>
      <c r="AW530" s="51"/>
      <c r="AX530" s="51"/>
      <c r="AY530" s="51"/>
      <c r="AZ530" s="51"/>
      <c r="BA530" s="51"/>
      <c r="BB530" s="11"/>
      <c r="BC530" s="51"/>
      <c r="BD530" s="51"/>
      <c r="BE530" s="51"/>
      <c r="BF530" s="51"/>
      <c r="BG530" s="51"/>
      <c r="BH530" s="51"/>
      <c r="BI530" s="51"/>
      <c r="BJ530" s="51"/>
      <c r="BK530" s="51"/>
      <c r="BL530" s="51"/>
      <c r="BM530" s="51"/>
      <c r="BN530" s="51"/>
      <c r="BO530" s="51"/>
      <c r="BP530" s="51"/>
      <c r="BQ530" s="51"/>
      <c r="BR530" s="51"/>
      <c r="BS530" s="51"/>
    </row>
    <row r="531" spans="1:71" s="82" customFormat="1">
      <c r="A531" s="51"/>
      <c r="B531" s="51"/>
      <c r="C531" s="13"/>
      <c r="D531" s="14"/>
      <c r="E531" s="14"/>
      <c r="F531" s="14"/>
      <c r="G531" s="14"/>
      <c r="H531" s="14"/>
      <c r="I531" s="14"/>
      <c r="J531" s="14"/>
      <c r="K531" s="51"/>
      <c r="L531" s="51"/>
      <c r="M531" s="51"/>
      <c r="N531" s="1"/>
      <c r="O531" s="51"/>
      <c r="P531" s="51"/>
      <c r="Q531" s="12"/>
      <c r="R531" s="12"/>
      <c r="S531" s="12"/>
      <c r="T531" s="46"/>
      <c r="U531" s="12"/>
      <c r="V531" s="12"/>
      <c r="W531" s="12"/>
      <c r="X531" s="51"/>
      <c r="Y531" s="51"/>
      <c r="Z531" s="51"/>
      <c r="AA531" s="51"/>
      <c r="AB531" s="51"/>
      <c r="AC531" s="51"/>
      <c r="AD531" s="51"/>
      <c r="AE531" s="51"/>
      <c r="AF531" s="51"/>
      <c r="AG531" s="51"/>
      <c r="AH531" s="51"/>
      <c r="AI531" s="51"/>
      <c r="AJ531" s="51"/>
      <c r="AK531" s="13"/>
      <c r="AL531" s="51"/>
      <c r="AM531" s="51"/>
      <c r="AN531" s="51"/>
      <c r="AO531" s="51"/>
      <c r="AP531" s="51"/>
      <c r="AQ531" s="51"/>
      <c r="AR531" s="51"/>
      <c r="AS531" s="51"/>
      <c r="AT531" s="51"/>
      <c r="AU531" s="51"/>
      <c r="AV531" s="51"/>
      <c r="AW531" s="51"/>
      <c r="AX531" s="51"/>
      <c r="AY531" s="51"/>
      <c r="AZ531" s="51"/>
      <c r="BA531" s="51"/>
      <c r="BB531" s="1"/>
      <c r="BC531" s="51"/>
      <c r="BD531" s="51"/>
      <c r="BE531" s="51"/>
      <c r="BF531" s="51"/>
      <c r="BG531" s="51"/>
      <c r="BH531" s="51"/>
      <c r="BI531" s="51"/>
      <c r="BJ531" s="51"/>
      <c r="BK531" s="51"/>
      <c r="BL531" s="51"/>
      <c r="BM531" s="51"/>
      <c r="BN531" s="51"/>
      <c r="BO531" s="51"/>
      <c r="BP531" s="51"/>
      <c r="BQ531" s="51"/>
      <c r="BR531" s="51"/>
      <c r="BS531" s="51"/>
    </row>
    <row r="532" spans="1:71" s="82" customFormat="1">
      <c r="A532" s="51"/>
      <c r="B532" s="51"/>
      <c r="C532" s="13"/>
      <c r="D532" s="14"/>
      <c r="E532" s="14"/>
      <c r="F532" s="14"/>
      <c r="G532" s="14"/>
      <c r="H532" s="14"/>
      <c r="I532" s="14"/>
      <c r="J532" s="14"/>
      <c r="K532" s="51"/>
      <c r="L532" s="51"/>
      <c r="M532" s="51"/>
      <c r="N532" s="1"/>
      <c r="O532" s="51"/>
      <c r="P532" s="51"/>
      <c r="Q532" s="12"/>
      <c r="R532" s="12"/>
      <c r="S532" s="12"/>
      <c r="T532" s="46"/>
      <c r="U532" s="12"/>
      <c r="V532" s="12"/>
      <c r="W532" s="12"/>
      <c r="X532" s="51"/>
      <c r="Y532" s="51"/>
      <c r="Z532" s="51"/>
      <c r="AA532" s="51"/>
      <c r="AB532" s="51"/>
      <c r="AC532" s="51"/>
      <c r="AD532" s="51"/>
      <c r="AE532" s="51"/>
      <c r="AF532" s="51"/>
      <c r="AG532" s="51"/>
      <c r="AH532" s="51"/>
      <c r="AI532" s="51"/>
      <c r="AJ532" s="51"/>
      <c r="AK532" s="51"/>
      <c r="AL532" s="51"/>
      <c r="AM532" s="51"/>
      <c r="AN532" s="51"/>
      <c r="AO532" s="51"/>
      <c r="AP532" s="51"/>
      <c r="AQ532" s="51"/>
      <c r="AR532" s="51"/>
      <c r="AS532" s="51"/>
      <c r="AT532" s="51"/>
      <c r="AU532" s="51"/>
      <c r="AV532" s="51"/>
      <c r="AW532" s="51"/>
      <c r="AX532" s="51"/>
      <c r="AY532" s="51"/>
      <c r="AZ532" s="51"/>
      <c r="BA532" s="51"/>
      <c r="BB532" s="1"/>
      <c r="BC532" s="51"/>
      <c r="BD532" s="51"/>
      <c r="BE532" s="51"/>
      <c r="BF532" s="51"/>
      <c r="BG532" s="51"/>
      <c r="BH532" s="51"/>
      <c r="BI532" s="51"/>
      <c r="BJ532" s="51"/>
      <c r="BK532" s="51"/>
      <c r="BL532" s="51"/>
      <c r="BM532" s="51"/>
      <c r="BN532" s="51"/>
      <c r="BO532" s="51"/>
      <c r="BP532" s="51"/>
      <c r="BQ532" s="51"/>
      <c r="BR532" s="51"/>
      <c r="BS532" s="51"/>
    </row>
    <row r="533" spans="1:71">
      <c r="O533" s="11"/>
      <c r="P533" s="51"/>
    </row>
    <row r="534" spans="1:71">
      <c r="A534" s="83"/>
      <c r="B534" s="22"/>
      <c r="C534" s="23"/>
      <c r="D534" s="24"/>
      <c r="E534" s="24"/>
      <c r="F534" s="24"/>
      <c r="G534" s="24"/>
      <c r="H534" s="24"/>
      <c r="I534" s="24"/>
      <c r="J534" s="24"/>
      <c r="K534" s="25"/>
      <c r="L534" s="25"/>
      <c r="M534" s="25"/>
      <c r="N534" s="25"/>
      <c r="O534" s="25"/>
      <c r="P534" s="25"/>
      <c r="Q534" s="121"/>
      <c r="R534" s="121"/>
      <c r="S534" s="121"/>
      <c r="T534" s="121"/>
      <c r="U534" s="121"/>
      <c r="V534" s="121"/>
      <c r="W534" s="121"/>
    </row>
    <row r="535" spans="1:71">
      <c r="C535" s="7"/>
      <c r="D535" s="27"/>
      <c r="E535" s="27"/>
      <c r="F535" s="27"/>
      <c r="G535" s="27"/>
      <c r="H535" s="27"/>
      <c r="I535" s="27"/>
      <c r="J535" s="27"/>
      <c r="K535" s="28"/>
      <c r="L535" s="28"/>
      <c r="M535" s="28"/>
      <c r="N535" s="28"/>
      <c r="O535" s="28"/>
      <c r="P535" s="28"/>
      <c r="Q535" s="46"/>
      <c r="R535" s="46"/>
      <c r="S535" s="46"/>
      <c r="T535" s="46"/>
      <c r="U535" s="46"/>
      <c r="V535" s="46"/>
      <c r="W535" s="46"/>
    </row>
    <row r="536" spans="1:71">
      <c r="A536" s="86"/>
      <c r="C536" s="7"/>
      <c r="D536" s="27"/>
      <c r="E536" s="27"/>
      <c r="F536" s="27"/>
      <c r="G536" s="27"/>
      <c r="H536" s="27"/>
      <c r="I536" s="27"/>
      <c r="J536" s="27"/>
      <c r="K536" s="28"/>
      <c r="L536" s="28"/>
      <c r="M536" s="28"/>
      <c r="N536" s="28"/>
      <c r="O536" s="28"/>
      <c r="P536" s="28"/>
      <c r="Q536" s="46"/>
      <c r="R536" s="46"/>
      <c r="S536" s="46"/>
      <c r="T536" s="46"/>
      <c r="U536" s="46"/>
      <c r="V536" s="46"/>
      <c r="W536" s="46"/>
    </row>
    <row r="537" spans="1:71">
      <c r="A537" s="86"/>
      <c r="C537" s="7"/>
      <c r="D537" s="27"/>
      <c r="E537" s="27"/>
      <c r="F537" s="27"/>
      <c r="G537" s="27"/>
      <c r="H537" s="27"/>
      <c r="I537" s="27"/>
      <c r="J537" s="27"/>
      <c r="K537" s="28"/>
      <c r="L537" s="28"/>
      <c r="M537" s="28"/>
      <c r="N537" s="28"/>
      <c r="O537" s="28"/>
      <c r="P537" s="28"/>
      <c r="Q537" s="46"/>
      <c r="R537" s="46"/>
      <c r="S537" s="46"/>
      <c r="T537" s="46"/>
      <c r="U537" s="46"/>
      <c r="V537" s="46"/>
      <c r="W537" s="46"/>
    </row>
    <row r="539" spans="1:71">
      <c r="N539" s="1"/>
    </row>
    <row r="540" spans="1:71">
      <c r="N540" s="1"/>
    </row>
    <row r="543" spans="1:71">
      <c r="N543" s="1"/>
    </row>
    <row r="544" spans="1:71">
      <c r="N544" s="1"/>
    </row>
    <row r="545" spans="11:16">
      <c r="N545" s="1"/>
    </row>
    <row r="546" spans="11:16">
      <c r="N546" s="1"/>
    </row>
    <row r="547" spans="11:16">
      <c r="N547" s="1"/>
    </row>
    <row r="548" spans="11:16">
      <c r="N548" s="1"/>
    </row>
    <row r="550" spans="11:16">
      <c r="N550" s="1"/>
    </row>
    <row r="551" spans="11:16">
      <c r="N551" s="1"/>
    </row>
    <row r="552" spans="11:16">
      <c r="N552" s="1"/>
    </row>
    <row r="553" spans="11:16">
      <c r="N553" s="1"/>
    </row>
    <row r="554" spans="11:16">
      <c r="N554" s="1"/>
    </row>
    <row r="555" spans="11:16">
      <c r="N555" s="1"/>
    </row>
    <row r="557" spans="11:16">
      <c r="K557" s="11"/>
      <c r="L557" s="11"/>
      <c r="M557" s="11"/>
      <c r="N557" s="1"/>
      <c r="O557" s="11"/>
      <c r="P557" s="11"/>
    </row>
    <row r="558" spans="11:16">
      <c r="K558" s="11"/>
      <c r="L558" s="11"/>
      <c r="M558" s="11"/>
      <c r="N558" s="1"/>
      <c r="O558" s="11"/>
      <c r="P558" s="11"/>
    </row>
    <row r="559" spans="11:16">
      <c r="K559" s="11"/>
      <c r="L559" s="11"/>
      <c r="M559" s="11"/>
      <c r="N559" s="1"/>
      <c r="O559" s="11"/>
      <c r="P559" s="11"/>
    </row>
    <row r="560" spans="11:16">
      <c r="K560" s="11"/>
      <c r="L560" s="11"/>
      <c r="M560" s="11"/>
      <c r="N560" s="1"/>
      <c r="O560" s="11"/>
      <c r="P560" s="11"/>
    </row>
    <row r="561" spans="1:16">
      <c r="K561" s="11"/>
      <c r="L561" s="11"/>
      <c r="M561" s="11"/>
      <c r="N561" s="1"/>
      <c r="O561" s="11"/>
      <c r="P561" s="11"/>
    </row>
    <row r="562" spans="1:16">
      <c r="A562" s="51"/>
      <c r="B562" s="12"/>
      <c r="C562" s="13"/>
      <c r="D562" s="14"/>
      <c r="E562" s="14"/>
      <c r="F562" s="14"/>
      <c r="G562" s="14"/>
      <c r="H562" s="14"/>
      <c r="I562" s="14"/>
      <c r="J562" s="14"/>
      <c r="K562" s="11"/>
      <c r="L562" s="11"/>
      <c r="M562" s="11"/>
      <c r="N562" s="1"/>
      <c r="O562" s="11"/>
      <c r="P562" s="11"/>
    </row>
    <row r="563" spans="1:16">
      <c r="A563" s="51"/>
      <c r="B563" s="12"/>
      <c r="C563" s="13"/>
      <c r="D563" s="14"/>
      <c r="E563" s="14"/>
      <c r="F563" s="14"/>
      <c r="G563" s="14"/>
      <c r="H563" s="14"/>
      <c r="I563" s="14"/>
      <c r="J563" s="14"/>
      <c r="K563" s="11"/>
      <c r="L563" s="11"/>
      <c r="M563" s="11"/>
      <c r="N563" s="11"/>
      <c r="O563" s="11"/>
      <c r="P563" s="11"/>
    </row>
    <row r="564" spans="1:16">
      <c r="A564" s="51"/>
      <c r="B564" s="12"/>
      <c r="C564" s="13"/>
      <c r="D564" s="14"/>
      <c r="E564" s="14"/>
      <c r="F564" s="14"/>
      <c r="G564" s="14"/>
      <c r="H564" s="14"/>
      <c r="I564" s="14"/>
      <c r="J564" s="14"/>
      <c r="K564" s="11"/>
      <c r="M564" s="11"/>
      <c r="N564" s="1"/>
      <c r="O564" s="11"/>
      <c r="P564" s="11"/>
    </row>
    <row r="565" spans="1:16">
      <c r="A565" s="51"/>
      <c r="B565" s="12"/>
      <c r="C565" s="13"/>
      <c r="D565" s="14"/>
      <c r="E565" s="14"/>
      <c r="F565" s="14"/>
      <c r="G565" s="14"/>
      <c r="H565" s="14"/>
      <c r="I565" s="14"/>
      <c r="J565" s="14"/>
      <c r="K565" s="11"/>
      <c r="M565" s="11"/>
      <c r="N565" s="1"/>
      <c r="O565" s="11"/>
      <c r="P565" s="11"/>
    </row>
    <row r="566" spans="1:16">
      <c r="A566" s="51"/>
      <c r="B566" s="12"/>
      <c r="C566" s="13"/>
      <c r="D566" s="14"/>
      <c r="E566" s="14"/>
      <c r="F566" s="14"/>
      <c r="G566" s="14"/>
      <c r="H566" s="14"/>
      <c r="I566" s="14"/>
      <c r="J566" s="14"/>
      <c r="K566" s="11"/>
      <c r="M566" s="11"/>
      <c r="N566" s="1"/>
      <c r="O566" s="11"/>
      <c r="P566" s="11"/>
    </row>
    <row r="567" spans="1:16">
      <c r="A567" s="51"/>
      <c r="B567" s="12"/>
      <c r="C567" s="13"/>
      <c r="D567" s="14"/>
      <c r="E567" s="14"/>
      <c r="F567" s="14"/>
      <c r="G567" s="14"/>
      <c r="H567" s="14"/>
      <c r="I567" s="14"/>
      <c r="J567" s="14"/>
      <c r="K567" s="11"/>
      <c r="L567" s="11"/>
      <c r="M567" s="11"/>
      <c r="N567" s="1"/>
      <c r="O567" s="11"/>
      <c r="P567" s="11"/>
    </row>
    <row r="568" spans="1:16">
      <c r="A568" s="51"/>
      <c r="B568" s="12"/>
      <c r="C568" s="13"/>
      <c r="D568" s="14"/>
      <c r="E568" s="14"/>
      <c r="F568" s="14"/>
      <c r="G568" s="14"/>
      <c r="H568" s="14"/>
      <c r="I568" s="14"/>
      <c r="J568" s="14"/>
      <c r="K568" s="11"/>
      <c r="M568" s="11"/>
      <c r="N568" s="1"/>
      <c r="O568" s="11"/>
      <c r="P568" s="11"/>
    </row>
    <row r="569" spans="1:16">
      <c r="A569" s="51"/>
      <c r="B569" s="12"/>
      <c r="C569" s="13"/>
      <c r="D569" s="14"/>
      <c r="E569" s="14"/>
      <c r="F569" s="14"/>
      <c r="G569" s="14"/>
      <c r="H569" s="14"/>
      <c r="I569" s="14"/>
      <c r="J569" s="14"/>
      <c r="K569" s="11"/>
      <c r="M569" s="11"/>
      <c r="N569" s="1"/>
      <c r="O569" s="11"/>
      <c r="P569" s="11"/>
    </row>
    <row r="570" spans="1:16">
      <c r="A570" s="51"/>
      <c r="B570" s="12"/>
      <c r="C570" s="13"/>
      <c r="D570" s="14"/>
      <c r="E570" s="14"/>
      <c r="F570" s="14"/>
      <c r="G570" s="14"/>
      <c r="H570" s="14"/>
      <c r="I570" s="14"/>
      <c r="J570" s="14"/>
      <c r="K570" s="11"/>
      <c r="L570" s="11"/>
      <c r="M570" s="11"/>
      <c r="N570" s="11"/>
      <c r="O570" s="11"/>
      <c r="P570" s="11"/>
    </row>
    <row r="571" spans="1:16">
      <c r="A571" s="51"/>
      <c r="B571" s="12"/>
      <c r="C571" s="13"/>
      <c r="D571" s="14"/>
      <c r="E571" s="14"/>
      <c r="F571" s="14"/>
      <c r="G571" s="14"/>
      <c r="H571" s="14"/>
      <c r="I571" s="14"/>
      <c r="J571" s="14"/>
      <c r="K571" s="11"/>
      <c r="L571" s="11"/>
      <c r="M571" s="11"/>
      <c r="N571" s="1"/>
      <c r="O571" s="11"/>
      <c r="P571" s="11"/>
    </row>
    <row r="572" spans="1:16">
      <c r="A572" s="51"/>
      <c r="B572" s="12"/>
      <c r="C572" s="13"/>
      <c r="D572" s="14"/>
      <c r="E572" s="14"/>
      <c r="F572" s="14"/>
      <c r="G572" s="14"/>
      <c r="H572" s="14"/>
      <c r="I572" s="14"/>
      <c r="J572" s="14"/>
      <c r="K572" s="11"/>
      <c r="L572" s="11"/>
      <c r="M572" s="11"/>
      <c r="N572" s="1"/>
      <c r="O572" s="11"/>
      <c r="P572" s="11"/>
    </row>
    <row r="573" spans="1:16">
      <c r="A573" s="51"/>
      <c r="B573" s="12"/>
      <c r="C573" s="13"/>
      <c r="D573" s="14"/>
      <c r="E573" s="14"/>
      <c r="F573" s="14"/>
      <c r="G573" s="14"/>
      <c r="H573" s="14"/>
      <c r="I573" s="14"/>
      <c r="J573" s="14"/>
      <c r="K573" s="11"/>
      <c r="L573" s="11"/>
      <c r="M573" s="11"/>
      <c r="N573" s="1"/>
      <c r="O573" s="11"/>
      <c r="P573" s="11"/>
    </row>
    <row r="574" spans="1:16">
      <c r="A574" s="51"/>
      <c r="B574" s="12"/>
      <c r="C574" s="13"/>
      <c r="D574" s="14"/>
      <c r="E574" s="14"/>
      <c r="F574" s="14"/>
      <c r="G574" s="14"/>
      <c r="H574" s="14"/>
      <c r="I574" s="14"/>
      <c r="J574" s="14"/>
      <c r="K574" s="11"/>
      <c r="L574" s="11"/>
      <c r="M574" s="11"/>
      <c r="N574" s="1"/>
      <c r="O574" s="11"/>
      <c r="P574" s="11"/>
    </row>
    <row r="575" spans="1:16">
      <c r="A575" s="51"/>
      <c r="B575" s="12"/>
      <c r="C575" s="13"/>
      <c r="D575" s="14"/>
      <c r="E575" s="14"/>
      <c r="F575" s="14"/>
      <c r="G575" s="14"/>
      <c r="H575" s="14"/>
      <c r="I575" s="14"/>
      <c r="J575" s="14"/>
      <c r="K575" s="11"/>
      <c r="L575" s="11"/>
      <c r="M575" s="11"/>
      <c r="N575" s="1"/>
      <c r="O575" s="11"/>
      <c r="P575" s="11"/>
    </row>
    <row r="576" spans="1:16">
      <c r="A576" s="51"/>
      <c r="B576" s="12"/>
      <c r="C576" s="13"/>
      <c r="D576" s="14"/>
      <c r="E576" s="14"/>
      <c r="F576" s="14"/>
      <c r="G576" s="14"/>
      <c r="H576" s="14"/>
      <c r="I576" s="14"/>
      <c r="J576" s="14"/>
      <c r="K576" s="11"/>
      <c r="L576" s="11"/>
      <c r="M576" s="11"/>
      <c r="N576" s="1"/>
      <c r="O576" s="11"/>
      <c r="P576" s="11"/>
    </row>
    <row r="577" spans="1:16">
      <c r="A577" s="51"/>
      <c r="B577" s="12"/>
      <c r="C577" s="13"/>
      <c r="D577" s="14"/>
      <c r="E577" s="14"/>
      <c r="F577" s="14"/>
      <c r="G577" s="14"/>
      <c r="H577" s="14"/>
      <c r="I577" s="14"/>
      <c r="J577" s="14"/>
      <c r="K577" s="11"/>
      <c r="L577" s="11"/>
      <c r="M577" s="11"/>
      <c r="N577" s="1"/>
      <c r="O577" s="11"/>
      <c r="P577" s="11"/>
    </row>
    <row r="578" spans="1:16">
      <c r="A578" s="51"/>
      <c r="B578" s="12"/>
      <c r="C578" s="13"/>
      <c r="D578" s="14"/>
      <c r="E578" s="14"/>
      <c r="F578" s="14"/>
      <c r="G578" s="14"/>
      <c r="H578" s="14"/>
      <c r="I578" s="14"/>
      <c r="J578" s="14"/>
      <c r="K578" s="11"/>
      <c r="L578" s="11"/>
      <c r="M578" s="11"/>
      <c r="N578" s="1"/>
      <c r="O578" s="11"/>
      <c r="P578" s="11"/>
    </row>
    <row r="579" spans="1:16">
      <c r="A579" s="51"/>
      <c r="B579" s="12"/>
      <c r="C579" s="13"/>
      <c r="D579" s="14"/>
      <c r="E579" s="14"/>
      <c r="F579" s="14"/>
      <c r="G579" s="14"/>
      <c r="H579" s="14"/>
      <c r="I579" s="14"/>
      <c r="J579" s="14"/>
      <c r="K579" s="11"/>
      <c r="L579" s="11"/>
      <c r="M579" s="11"/>
      <c r="N579" s="1"/>
      <c r="O579" s="11"/>
      <c r="P579" s="11"/>
    </row>
    <row r="580" spans="1:16">
      <c r="A580" s="51"/>
      <c r="B580" s="12"/>
      <c r="C580" s="13"/>
      <c r="D580" s="14"/>
      <c r="E580" s="14"/>
      <c r="F580" s="14"/>
      <c r="G580" s="14"/>
      <c r="H580" s="14"/>
      <c r="I580" s="14"/>
      <c r="J580" s="14"/>
      <c r="K580" s="11"/>
      <c r="L580" s="11"/>
      <c r="M580" s="11"/>
      <c r="N580" s="1"/>
      <c r="O580" s="11"/>
      <c r="P580" s="11"/>
    </row>
    <row r="581" spans="1:16">
      <c r="A581" s="51"/>
      <c r="B581" s="12"/>
      <c r="C581" s="13"/>
      <c r="D581" s="14"/>
      <c r="E581" s="14"/>
      <c r="F581" s="14"/>
      <c r="G581" s="14"/>
      <c r="H581" s="14"/>
      <c r="I581" s="14"/>
      <c r="J581" s="14"/>
      <c r="K581" s="11"/>
      <c r="L581" s="11"/>
      <c r="M581" s="11"/>
      <c r="N581" s="1"/>
      <c r="O581" s="11"/>
      <c r="P581" s="11"/>
    </row>
    <row r="582" spans="1:16">
      <c r="A582" s="51"/>
      <c r="B582" s="12"/>
      <c r="C582" s="13"/>
      <c r="D582" s="14"/>
      <c r="E582" s="14"/>
      <c r="F582" s="14"/>
      <c r="G582" s="14"/>
      <c r="H582" s="14"/>
      <c r="I582" s="14"/>
      <c r="J582" s="14"/>
      <c r="K582" s="11"/>
      <c r="L582" s="11"/>
      <c r="M582" s="11"/>
      <c r="N582" s="1"/>
      <c r="O582" s="11"/>
      <c r="P582" s="11"/>
    </row>
    <row r="583" spans="1:16">
      <c r="A583" s="51"/>
      <c r="B583" s="12"/>
      <c r="C583" s="13"/>
      <c r="D583" s="14"/>
      <c r="E583" s="14"/>
      <c r="F583" s="14"/>
      <c r="G583" s="14"/>
      <c r="H583" s="14"/>
      <c r="I583" s="14"/>
      <c r="J583" s="14"/>
      <c r="K583" s="11"/>
      <c r="L583" s="11"/>
      <c r="M583" s="11"/>
      <c r="N583" s="1"/>
      <c r="O583" s="11"/>
    </row>
    <row r="584" spans="1:16">
      <c r="A584" s="51"/>
      <c r="B584" s="12"/>
      <c r="C584" s="13"/>
      <c r="D584" s="14"/>
      <c r="E584" s="14"/>
      <c r="F584" s="14"/>
      <c r="G584" s="14"/>
      <c r="H584" s="14"/>
      <c r="I584" s="14"/>
      <c r="J584" s="14"/>
      <c r="K584" s="11"/>
      <c r="L584" s="11"/>
      <c r="M584" s="11"/>
      <c r="N584" s="1"/>
      <c r="O584" s="11"/>
      <c r="P584" s="11"/>
    </row>
    <row r="585" spans="1:16">
      <c r="A585" s="51"/>
      <c r="B585" s="12"/>
      <c r="C585" s="13"/>
      <c r="D585" s="14"/>
      <c r="E585" s="14"/>
      <c r="F585" s="14"/>
      <c r="G585" s="14"/>
      <c r="H585" s="14"/>
      <c r="I585" s="14"/>
      <c r="J585" s="14"/>
      <c r="K585" s="11"/>
      <c r="L585" s="11"/>
      <c r="M585" s="11"/>
      <c r="N585" s="1"/>
      <c r="O585" s="11"/>
      <c r="P585" s="11"/>
    </row>
    <row r="586" spans="1:16">
      <c r="A586" s="51"/>
      <c r="B586" s="12"/>
      <c r="C586" s="13"/>
      <c r="D586" s="14"/>
      <c r="E586" s="14"/>
      <c r="F586" s="14"/>
      <c r="G586" s="14"/>
      <c r="H586" s="14"/>
      <c r="I586" s="14"/>
      <c r="J586" s="14"/>
      <c r="K586" s="11"/>
      <c r="L586" s="11"/>
      <c r="M586" s="11"/>
      <c r="N586" s="1"/>
      <c r="O586" s="11"/>
      <c r="P586" s="11"/>
    </row>
    <row r="587" spans="1:16">
      <c r="A587" s="51"/>
      <c r="B587" s="12"/>
      <c r="C587" s="13"/>
      <c r="D587" s="14"/>
      <c r="E587" s="14"/>
      <c r="F587" s="14"/>
      <c r="G587" s="14"/>
      <c r="H587" s="14"/>
      <c r="I587" s="14"/>
      <c r="J587" s="14"/>
      <c r="K587" s="11"/>
      <c r="L587" s="11"/>
      <c r="M587" s="11"/>
      <c r="N587" s="1"/>
      <c r="O587" s="11"/>
    </row>
    <row r="588" spans="1:16">
      <c r="A588" s="51"/>
      <c r="B588" s="12"/>
      <c r="C588" s="13"/>
      <c r="D588" s="14"/>
      <c r="E588" s="14"/>
      <c r="F588" s="14"/>
      <c r="G588" s="14"/>
      <c r="H588" s="14"/>
      <c r="I588" s="14"/>
      <c r="J588" s="14"/>
      <c r="K588" s="11"/>
      <c r="L588" s="11"/>
      <c r="M588" s="11"/>
      <c r="N588" s="1"/>
      <c r="O588" s="11"/>
      <c r="P588" s="11"/>
    </row>
    <row r="589" spans="1:16">
      <c r="A589" s="51"/>
      <c r="B589" s="12"/>
      <c r="C589" s="13"/>
      <c r="D589" s="14"/>
      <c r="E589" s="14"/>
      <c r="F589" s="14"/>
      <c r="G589" s="14"/>
      <c r="H589" s="14"/>
      <c r="I589" s="14"/>
      <c r="J589" s="14"/>
      <c r="K589" s="11"/>
      <c r="L589" s="11"/>
      <c r="M589" s="11"/>
      <c r="N589" s="1"/>
      <c r="O589" s="11"/>
      <c r="P589" s="11"/>
    </row>
    <row r="590" spans="1:16">
      <c r="A590" s="51"/>
      <c r="B590" s="12"/>
      <c r="C590" s="13"/>
      <c r="D590" s="14"/>
      <c r="E590" s="14"/>
      <c r="F590" s="14"/>
      <c r="G590" s="14"/>
      <c r="H590" s="14"/>
      <c r="I590" s="14"/>
      <c r="J590" s="14"/>
      <c r="K590" s="11"/>
      <c r="L590" s="11"/>
      <c r="M590" s="11"/>
      <c r="N590" s="1"/>
      <c r="O590" s="11"/>
      <c r="P590" s="11"/>
    </row>
    <row r="591" spans="1:16">
      <c r="C591" s="13"/>
    </row>
    <row r="592" spans="1:16">
      <c r="C592" s="13"/>
      <c r="N592" s="1"/>
    </row>
    <row r="593" spans="1:14">
      <c r="C593" s="13"/>
      <c r="N593" s="1"/>
    </row>
    <row r="594" spans="1:14">
      <c r="C594" s="13"/>
      <c r="N594" s="1"/>
    </row>
    <row r="595" spans="1:14">
      <c r="C595" s="13"/>
      <c r="N595" s="1"/>
    </row>
    <row r="596" spans="1:14">
      <c r="C596" s="13"/>
      <c r="N596" s="1"/>
    </row>
    <row r="597" spans="1:14">
      <c r="C597" s="13"/>
      <c r="N597" s="1"/>
    </row>
    <row r="598" spans="1:14">
      <c r="C598" s="13"/>
    </row>
    <row r="599" spans="1:14">
      <c r="C599" s="13"/>
    </row>
    <row r="600" spans="1:14">
      <c r="C600" s="13"/>
      <c r="N600" s="1"/>
    </row>
    <row r="601" spans="1:14">
      <c r="C601" s="13"/>
      <c r="N601" s="1"/>
    </row>
    <row r="602" spans="1:14">
      <c r="C602" s="13"/>
      <c r="N602" s="1"/>
    </row>
    <row r="603" spans="1:14">
      <c r="C603" s="13"/>
      <c r="N603" s="1"/>
    </row>
    <row r="604" spans="1:14">
      <c r="C604" s="13"/>
      <c r="N604" s="1"/>
    </row>
    <row r="605" spans="1:14">
      <c r="C605" s="13"/>
      <c r="N605" s="1"/>
    </row>
    <row r="606" spans="1:14">
      <c r="A606" s="51"/>
      <c r="N606" s="1"/>
    </row>
    <row r="607" spans="1:14">
      <c r="C607" s="13"/>
      <c r="N607" s="1"/>
    </row>
    <row r="608" spans="1:14">
      <c r="C608" s="13"/>
      <c r="N608" s="1"/>
    </row>
    <row r="609" spans="1:23">
      <c r="C609" s="13"/>
      <c r="N609" s="1"/>
    </row>
    <row r="610" spans="1:23">
      <c r="C610" s="13"/>
      <c r="N610" s="1"/>
    </row>
    <row r="611" spans="1:23">
      <c r="C611" s="13"/>
      <c r="N611" s="1"/>
    </row>
    <row r="612" spans="1:23">
      <c r="C612" s="13"/>
      <c r="N612" s="1"/>
    </row>
    <row r="613" spans="1:23">
      <c r="A613" s="79"/>
      <c r="B613" s="80"/>
      <c r="C613" s="16"/>
      <c r="D613" s="81"/>
      <c r="E613" s="81"/>
      <c r="F613" s="81"/>
      <c r="G613" s="81"/>
      <c r="H613" s="81"/>
      <c r="I613" s="81"/>
      <c r="J613" s="81"/>
      <c r="K613" s="17"/>
      <c r="L613" s="17"/>
      <c r="M613" s="18"/>
      <c r="N613" s="17"/>
      <c r="O613" s="17"/>
      <c r="P613" s="17"/>
      <c r="Q613" s="15"/>
      <c r="R613" s="15"/>
      <c r="S613" s="15"/>
      <c r="T613" s="15"/>
      <c r="U613" s="15"/>
      <c r="V613" s="15"/>
      <c r="W613" s="15"/>
    </row>
    <row r="614" spans="1:23">
      <c r="A614" s="79"/>
      <c r="B614" s="80"/>
      <c r="C614" s="19"/>
      <c r="D614" s="81"/>
      <c r="E614" s="81"/>
      <c r="F614" s="81"/>
      <c r="G614" s="81"/>
      <c r="H614" s="81"/>
      <c r="I614" s="81"/>
      <c r="J614" s="81"/>
      <c r="K614" s="17"/>
      <c r="L614" s="17"/>
      <c r="M614" s="18"/>
      <c r="N614" s="17"/>
      <c r="O614" s="17"/>
      <c r="P614" s="17"/>
      <c r="Q614" s="15"/>
      <c r="R614" s="15"/>
      <c r="S614" s="15"/>
      <c r="T614" s="15"/>
      <c r="U614" s="15"/>
      <c r="V614" s="15"/>
      <c r="W614" s="15"/>
    </row>
    <row r="615" spans="1:23">
      <c r="A615" s="79"/>
      <c r="B615" s="80"/>
      <c r="C615" s="16"/>
      <c r="D615" s="81"/>
      <c r="E615" s="81"/>
      <c r="F615" s="81"/>
      <c r="G615" s="81"/>
      <c r="H615" s="81"/>
      <c r="I615" s="81"/>
      <c r="J615" s="81"/>
      <c r="K615" s="17"/>
      <c r="L615" s="17"/>
      <c r="M615" s="18"/>
      <c r="N615" s="17"/>
      <c r="O615" s="17"/>
      <c r="P615" s="17"/>
      <c r="Q615" s="15"/>
      <c r="R615" s="15"/>
      <c r="S615" s="15"/>
      <c r="T615" s="15"/>
      <c r="U615" s="15"/>
      <c r="V615" s="15"/>
      <c r="W615" s="15"/>
    </row>
    <row r="616" spans="1:23">
      <c r="A616" s="79"/>
      <c r="B616" s="80"/>
      <c r="C616" s="16"/>
      <c r="D616" s="81"/>
      <c r="E616" s="81"/>
      <c r="F616" s="81"/>
      <c r="G616" s="81"/>
      <c r="H616" s="81"/>
      <c r="I616" s="81"/>
      <c r="J616" s="81"/>
      <c r="K616" s="17"/>
      <c r="L616" s="17"/>
      <c r="M616" s="18"/>
      <c r="N616" s="17"/>
      <c r="O616" s="17"/>
      <c r="P616" s="17"/>
      <c r="Q616" s="15"/>
      <c r="R616" s="15"/>
      <c r="S616" s="15"/>
      <c r="T616" s="15"/>
      <c r="U616" s="15"/>
      <c r="V616" s="15"/>
      <c r="W616" s="15"/>
    </row>
    <row r="617" spans="1:23">
      <c r="A617" s="79"/>
      <c r="B617" s="80"/>
      <c r="C617" s="16"/>
      <c r="D617" s="81"/>
      <c r="E617" s="81"/>
      <c r="F617" s="81"/>
      <c r="G617" s="81"/>
      <c r="H617" s="81"/>
      <c r="I617" s="81"/>
      <c r="J617" s="81"/>
      <c r="K617" s="17"/>
      <c r="L617" s="17"/>
      <c r="M617" s="18"/>
      <c r="N617" s="17"/>
      <c r="O617" s="17"/>
      <c r="P617" s="17"/>
      <c r="Q617" s="15"/>
      <c r="R617" s="15"/>
      <c r="S617" s="15"/>
      <c r="T617" s="15"/>
      <c r="U617" s="15"/>
      <c r="V617" s="15"/>
      <c r="W617" s="15"/>
    </row>
    <row r="618" spans="1:23">
      <c r="A618" s="79"/>
      <c r="B618" s="80"/>
      <c r="C618" s="16"/>
      <c r="D618" s="81"/>
      <c r="E618" s="81"/>
      <c r="F618" s="81"/>
      <c r="G618" s="81"/>
      <c r="H618" s="81"/>
      <c r="I618" s="81"/>
      <c r="J618" s="81"/>
      <c r="K618" s="17"/>
      <c r="L618" s="17"/>
      <c r="M618" s="18"/>
      <c r="N618" s="17"/>
      <c r="O618" s="17"/>
      <c r="P618" s="17"/>
      <c r="Q618" s="15"/>
      <c r="R618" s="15"/>
      <c r="S618" s="15"/>
      <c r="T618" s="15"/>
      <c r="U618" s="15"/>
      <c r="V618" s="15"/>
      <c r="W618" s="15"/>
    </row>
    <row r="619" spans="1:23">
      <c r="A619" s="79"/>
      <c r="B619" s="80"/>
      <c r="C619" s="16"/>
      <c r="D619" s="81"/>
      <c r="E619" s="81"/>
      <c r="F619" s="81"/>
      <c r="G619" s="81"/>
      <c r="H619" s="81"/>
      <c r="I619" s="81"/>
      <c r="J619" s="81"/>
      <c r="K619" s="17"/>
      <c r="L619" s="17"/>
      <c r="M619" s="18"/>
      <c r="N619" s="17"/>
      <c r="O619" s="17"/>
      <c r="P619" s="17"/>
      <c r="Q619" s="15"/>
      <c r="R619" s="15"/>
      <c r="S619" s="15"/>
      <c r="T619" s="15"/>
      <c r="U619" s="15"/>
      <c r="V619" s="15"/>
      <c r="W619" s="15"/>
    </row>
    <row r="620" spans="1:23" s="95" customFormat="1">
      <c r="A620" s="79"/>
      <c r="B620" s="12"/>
      <c r="C620" s="13"/>
      <c r="D620" s="55"/>
      <c r="E620" s="55"/>
      <c r="F620" s="55"/>
      <c r="G620" s="55"/>
      <c r="H620" s="55"/>
      <c r="I620" s="55"/>
      <c r="J620" s="55"/>
      <c r="K620" s="21"/>
      <c r="L620" s="21"/>
      <c r="M620" s="21"/>
      <c r="N620" s="17"/>
      <c r="O620" s="21"/>
      <c r="P620" s="21"/>
      <c r="Q620" s="15"/>
      <c r="R620" s="12"/>
      <c r="S620" s="122"/>
      <c r="T620" s="12"/>
      <c r="U620" s="12"/>
      <c r="V620" s="12"/>
      <c r="W620" s="12"/>
    </row>
    <row r="621" spans="1:23" s="95" customFormat="1">
      <c r="A621" s="79"/>
      <c r="B621" s="6"/>
      <c r="C621" s="13"/>
      <c r="D621" s="81"/>
      <c r="E621" s="81"/>
      <c r="F621" s="81"/>
      <c r="G621" s="81"/>
      <c r="H621" s="81"/>
      <c r="I621" s="81"/>
      <c r="J621" s="81"/>
      <c r="K621" s="33"/>
      <c r="L621" s="33"/>
      <c r="M621" s="33"/>
      <c r="N621" s="17"/>
      <c r="O621" s="33"/>
      <c r="P621" s="33"/>
      <c r="Q621" s="15"/>
      <c r="R621" s="46"/>
      <c r="S621" s="123"/>
      <c r="T621" s="46"/>
      <c r="U621" s="46"/>
      <c r="V621" s="46"/>
      <c r="W621" s="46"/>
    </row>
    <row r="622" spans="1:23" s="95" customFormat="1">
      <c r="A622" s="79"/>
      <c r="B622" s="6"/>
      <c r="C622" s="13"/>
      <c r="D622" s="81"/>
      <c r="E622" s="81"/>
      <c r="F622" s="81"/>
      <c r="G622" s="81"/>
      <c r="H622" s="81"/>
      <c r="I622" s="81"/>
      <c r="J622" s="81"/>
      <c r="K622" s="18"/>
      <c r="L622" s="17"/>
      <c r="M622" s="17"/>
      <c r="N622" s="17"/>
      <c r="O622" s="17"/>
      <c r="P622" s="17"/>
      <c r="Q622" s="15"/>
      <c r="R622" s="15"/>
      <c r="S622" s="15"/>
      <c r="T622" s="15"/>
      <c r="U622" s="15"/>
      <c r="V622" s="15"/>
      <c r="W622" s="15"/>
    </row>
    <row r="623" spans="1:23" s="95" customFormat="1">
      <c r="A623" s="54"/>
      <c r="B623" s="26"/>
      <c r="C623" s="13"/>
      <c r="D623" s="55"/>
      <c r="E623" s="55"/>
      <c r="F623" s="55"/>
      <c r="G623" s="55"/>
      <c r="H623" s="55"/>
      <c r="I623" s="55"/>
      <c r="J623" s="55"/>
      <c r="K623" s="21"/>
      <c r="L623" s="21"/>
      <c r="M623" s="21"/>
      <c r="N623" s="17"/>
      <c r="O623" s="21"/>
      <c r="P623" s="21"/>
      <c r="Q623" s="15"/>
      <c r="R623" s="46"/>
      <c r="S623" s="122"/>
      <c r="T623" s="46"/>
      <c r="U623" s="46"/>
      <c r="V623" s="46"/>
      <c r="W623" s="46"/>
    </row>
    <row r="624" spans="1:23" s="95" customFormat="1">
      <c r="A624" s="47"/>
      <c r="B624" s="6"/>
      <c r="C624" s="13"/>
      <c r="D624" s="9"/>
      <c r="E624" s="9"/>
      <c r="F624" s="9"/>
      <c r="G624" s="9"/>
      <c r="H624" s="9"/>
      <c r="I624" s="9"/>
      <c r="J624" s="9"/>
      <c r="K624" s="10"/>
      <c r="L624" s="85"/>
      <c r="M624" s="47"/>
      <c r="N624" s="17"/>
      <c r="O624" s="11"/>
      <c r="P624" s="51"/>
      <c r="Q624" s="15"/>
      <c r="R624" s="12"/>
      <c r="S624" s="12"/>
      <c r="T624" s="12"/>
      <c r="U624" s="12"/>
      <c r="V624" s="12"/>
      <c r="W624" s="12"/>
    </row>
    <row r="625" spans="1:36">
      <c r="C625" s="13"/>
      <c r="N625" s="1"/>
    </row>
    <row r="626" spans="1:36" s="85" customFormat="1">
      <c r="A626" s="101"/>
      <c r="B626" s="90"/>
      <c r="C626" s="13"/>
      <c r="D626" s="93"/>
      <c r="E626" s="93"/>
      <c r="F626" s="93"/>
      <c r="G626" s="93"/>
      <c r="H626" s="93"/>
      <c r="I626" s="93"/>
      <c r="J626" s="93"/>
      <c r="K626" s="35"/>
      <c r="L626" s="95"/>
      <c r="M626" s="95"/>
      <c r="N626" s="17"/>
      <c r="O626" s="95"/>
      <c r="P626" s="35"/>
      <c r="Q626" s="15"/>
      <c r="R626" s="125"/>
      <c r="S626" s="125"/>
      <c r="T626" s="125"/>
      <c r="U626" s="125"/>
      <c r="V626" s="125"/>
      <c r="W626" s="125"/>
    </row>
    <row r="627" spans="1:36" s="85" customFormat="1">
      <c r="A627" s="92"/>
      <c r="B627" s="90"/>
      <c r="C627" s="13"/>
      <c r="D627" s="96"/>
      <c r="E627" s="96"/>
      <c r="F627" s="96"/>
      <c r="G627" s="96"/>
      <c r="H627" s="96"/>
      <c r="I627" s="96"/>
      <c r="J627" s="96"/>
      <c r="K627" s="94"/>
      <c r="L627" s="94"/>
      <c r="M627" s="94"/>
      <c r="N627" s="17"/>
      <c r="O627" s="94"/>
      <c r="P627" s="94"/>
      <c r="Q627" s="15"/>
      <c r="R627" s="125"/>
      <c r="S627" s="125"/>
      <c r="T627" s="125"/>
      <c r="U627" s="125"/>
      <c r="V627" s="125"/>
      <c r="W627" s="125"/>
    </row>
    <row r="628" spans="1:36" s="85" customFormat="1">
      <c r="A628" s="92"/>
      <c r="B628" s="90"/>
      <c r="C628" s="13"/>
      <c r="D628" s="96"/>
      <c r="E628" s="96"/>
      <c r="F628" s="96"/>
      <c r="G628" s="96"/>
      <c r="H628" s="96"/>
      <c r="I628" s="96"/>
      <c r="J628" s="96"/>
      <c r="K628" s="94"/>
      <c r="L628" s="94"/>
      <c r="M628" s="94"/>
      <c r="N628" s="17"/>
      <c r="O628" s="94"/>
      <c r="P628" s="94"/>
      <c r="Q628" s="15"/>
      <c r="R628" s="125"/>
      <c r="S628" s="127"/>
      <c r="T628" s="125"/>
      <c r="U628" s="125"/>
      <c r="V628" s="125"/>
      <c r="W628" s="125"/>
    </row>
    <row r="629" spans="1:36">
      <c r="A629" s="98"/>
      <c r="B629" s="90"/>
      <c r="C629" s="13"/>
      <c r="D629" s="99"/>
      <c r="E629" s="99"/>
      <c r="F629" s="99"/>
      <c r="G629" s="99"/>
      <c r="H629" s="99"/>
      <c r="I629" s="99"/>
      <c r="J629" s="99"/>
      <c r="K629" s="97"/>
      <c r="L629" s="97"/>
      <c r="M629" s="97"/>
      <c r="N629" s="17"/>
      <c r="O629" s="97"/>
      <c r="P629" s="97"/>
      <c r="Q629" s="15"/>
      <c r="R629" s="125"/>
      <c r="S629" s="126"/>
      <c r="T629" s="125"/>
      <c r="U629" s="125"/>
      <c r="V629" s="125"/>
      <c r="W629" s="125"/>
    </row>
    <row r="630" spans="1:36">
      <c r="A630" s="98"/>
      <c r="B630" s="90"/>
      <c r="C630" s="13"/>
      <c r="D630" s="99"/>
      <c r="E630" s="99"/>
      <c r="F630" s="99"/>
      <c r="G630" s="99"/>
      <c r="H630" s="99"/>
      <c r="I630" s="99"/>
      <c r="J630" s="99"/>
      <c r="K630" s="97"/>
      <c r="L630" s="97"/>
      <c r="M630" s="97"/>
      <c r="N630" s="17"/>
      <c r="O630" s="97"/>
      <c r="P630" s="97"/>
      <c r="Q630" s="15"/>
      <c r="R630" s="125"/>
      <c r="S630" s="126"/>
      <c r="T630" s="125"/>
      <c r="U630" s="125"/>
      <c r="V630" s="125"/>
      <c r="W630" s="125"/>
    </row>
    <row r="631" spans="1:36">
      <c r="A631" s="103"/>
      <c r="B631" s="100"/>
      <c r="C631" s="30"/>
      <c r="D631" s="104"/>
      <c r="E631" s="104"/>
      <c r="F631" s="104"/>
      <c r="G631" s="104"/>
      <c r="H631" s="104"/>
      <c r="I631" s="104"/>
      <c r="J631" s="104"/>
      <c r="K631" s="103"/>
      <c r="L631" s="103"/>
      <c r="M631" s="103"/>
      <c r="N631" s="17"/>
      <c r="O631" s="103"/>
      <c r="P631" s="103"/>
      <c r="Q631" s="15"/>
      <c r="R631" s="129"/>
      <c r="S631" s="131"/>
      <c r="T631" s="129"/>
      <c r="U631" s="129"/>
      <c r="V631" s="129"/>
      <c r="W631" s="129"/>
    </row>
    <row r="632" spans="1:36" s="82" customFormat="1">
      <c r="A632" s="51"/>
      <c r="B632" s="51"/>
      <c r="C632" s="13"/>
      <c r="D632" s="14"/>
      <c r="E632" s="14"/>
      <c r="F632" s="14"/>
      <c r="G632" s="14"/>
      <c r="H632" s="14"/>
      <c r="I632" s="14"/>
      <c r="J632" s="14"/>
      <c r="K632" s="51"/>
      <c r="L632" s="51"/>
      <c r="M632" s="51"/>
      <c r="N632" s="1"/>
      <c r="O632" s="51"/>
      <c r="P632" s="51"/>
      <c r="Q632" s="12"/>
      <c r="R632" s="12"/>
      <c r="S632" s="12"/>
      <c r="T632" s="46"/>
      <c r="U632" s="12"/>
      <c r="V632" s="12"/>
      <c r="W632" s="12"/>
      <c r="X632" s="51"/>
      <c r="Y632" s="51"/>
      <c r="Z632" s="51"/>
      <c r="AA632" s="51"/>
      <c r="AB632" s="51"/>
      <c r="AC632" s="51"/>
      <c r="AD632" s="51"/>
      <c r="AE632" s="51"/>
      <c r="AF632" s="51"/>
      <c r="AG632" s="51"/>
      <c r="AH632" s="51"/>
      <c r="AI632" s="51"/>
      <c r="AJ632" s="51"/>
    </row>
    <row r="633" spans="1:36" s="82" customFormat="1">
      <c r="A633" s="51"/>
      <c r="B633" s="51"/>
      <c r="C633" s="13"/>
      <c r="D633" s="14"/>
      <c r="E633" s="14"/>
      <c r="F633" s="14"/>
      <c r="G633" s="14"/>
      <c r="H633" s="14"/>
      <c r="I633" s="14"/>
      <c r="J633" s="14"/>
      <c r="K633" s="51"/>
      <c r="L633" s="51"/>
      <c r="M633" s="51"/>
      <c r="N633" s="1"/>
      <c r="O633" s="51"/>
      <c r="P633" s="51"/>
      <c r="Q633" s="12"/>
      <c r="R633" s="12"/>
      <c r="S633" s="12"/>
      <c r="T633" s="46"/>
      <c r="U633" s="12"/>
      <c r="V633" s="12"/>
      <c r="W633" s="12"/>
      <c r="X633" s="51"/>
      <c r="Y633" s="51"/>
      <c r="Z633" s="51"/>
      <c r="AA633" s="51"/>
      <c r="AB633" s="51"/>
      <c r="AC633" s="51"/>
      <c r="AD633" s="51"/>
      <c r="AE633" s="51"/>
      <c r="AF633" s="51"/>
      <c r="AG633" s="51"/>
      <c r="AH633" s="51"/>
      <c r="AI633" s="51"/>
      <c r="AJ633" s="51"/>
    </row>
    <row r="634" spans="1:36" s="82" customFormat="1">
      <c r="A634" s="51"/>
      <c r="B634" s="51"/>
      <c r="C634" s="13"/>
      <c r="D634" s="14"/>
      <c r="E634" s="14"/>
      <c r="F634" s="14"/>
      <c r="G634" s="14"/>
      <c r="H634" s="14"/>
      <c r="I634" s="14"/>
      <c r="J634" s="14"/>
      <c r="K634" s="51"/>
      <c r="L634" s="51"/>
      <c r="M634" s="51"/>
      <c r="N634" s="1"/>
      <c r="O634" s="51"/>
      <c r="P634" s="51"/>
      <c r="Q634" s="12"/>
      <c r="R634" s="12"/>
      <c r="S634" s="12"/>
      <c r="T634" s="46"/>
      <c r="U634" s="12"/>
      <c r="V634" s="12"/>
      <c r="W634" s="12"/>
      <c r="X634" s="51"/>
      <c r="Y634" s="51"/>
      <c r="Z634" s="51"/>
      <c r="AA634" s="51"/>
      <c r="AB634" s="51"/>
      <c r="AC634" s="51"/>
      <c r="AD634" s="51"/>
      <c r="AE634" s="51"/>
      <c r="AF634" s="51"/>
      <c r="AG634" s="51"/>
      <c r="AH634" s="51"/>
      <c r="AI634" s="51"/>
      <c r="AJ634" s="51"/>
    </row>
    <row r="635" spans="1:36" s="82" customFormat="1">
      <c r="A635" s="51"/>
      <c r="B635" s="51"/>
      <c r="C635" s="13"/>
      <c r="D635" s="14"/>
      <c r="E635" s="14"/>
      <c r="F635" s="14"/>
      <c r="G635" s="14"/>
      <c r="H635" s="14"/>
      <c r="I635" s="14"/>
      <c r="J635" s="14"/>
      <c r="K635" s="51"/>
      <c r="L635" s="51"/>
      <c r="M635" s="51"/>
      <c r="N635" s="1"/>
      <c r="O635" s="51"/>
      <c r="P635" s="51"/>
      <c r="Q635" s="12"/>
      <c r="R635" s="12"/>
      <c r="S635" s="12"/>
      <c r="T635" s="46"/>
      <c r="U635" s="12"/>
      <c r="V635" s="12"/>
      <c r="W635" s="12"/>
      <c r="X635" s="51"/>
      <c r="Y635" s="51"/>
      <c r="Z635" s="51"/>
      <c r="AA635" s="51"/>
      <c r="AB635" s="51"/>
      <c r="AC635" s="51"/>
      <c r="AD635" s="51"/>
      <c r="AE635" s="51"/>
      <c r="AF635" s="51"/>
      <c r="AG635" s="51"/>
      <c r="AH635" s="51"/>
      <c r="AI635" s="51"/>
      <c r="AJ635" s="51"/>
    </row>
    <row r="636" spans="1:36" s="82" customFormat="1">
      <c r="A636" s="51"/>
      <c r="B636" s="51"/>
      <c r="C636" s="13"/>
      <c r="D636" s="14"/>
      <c r="E636" s="14"/>
      <c r="F636" s="14"/>
      <c r="G636" s="14"/>
      <c r="H636" s="14"/>
      <c r="I636" s="14"/>
      <c r="J636" s="14"/>
      <c r="K636" s="51"/>
      <c r="L636" s="51"/>
      <c r="M636" s="51"/>
      <c r="N636" s="1"/>
      <c r="O636" s="51"/>
      <c r="P636" s="51"/>
      <c r="Q636" s="12"/>
      <c r="R636" s="12"/>
      <c r="S636" s="12"/>
      <c r="T636" s="12"/>
      <c r="U636" s="12"/>
      <c r="V636" s="12"/>
      <c r="W636" s="12"/>
      <c r="X636" s="51"/>
      <c r="Y636" s="51"/>
      <c r="Z636" s="51"/>
      <c r="AA636" s="51"/>
      <c r="AB636" s="51"/>
      <c r="AC636" s="51"/>
      <c r="AD636" s="51"/>
      <c r="AE636" s="51"/>
      <c r="AF636" s="51"/>
      <c r="AG636" s="51"/>
      <c r="AH636" s="51"/>
      <c r="AI636" s="51"/>
      <c r="AJ636" s="51"/>
    </row>
    <row r="637" spans="1:36" s="82" customFormat="1">
      <c r="A637" s="51"/>
      <c r="B637" s="51"/>
      <c r="C637" s="13"/>
      <c r="D637" s="14"/>
      <c r="E637" s="14"/>
      <c r="F637" s="14"/>
      <c r="G637" s="14"/>
      <c r="H637" s="14"/>
      <c r="I637" s="14"/>
      <c r="J637" s="14"/>
      <c r="K637" s="51"/>
      <c r="L637" s="51"/>
      <c r="M637" s="51"/>
      <c r="N637" s="1"/>
      <c r="O637" s="51"/>
      <c r="P637" s="51"/>
      <c r="Q637" s="12"/>
      <c r="R637" s="12"/>
      <c r="S637" s="12"/>
      <c r="T637" s="46"/>
      <c r="U637" s="12"/>
      <c r="V637" s="12"/>
      <c r="W637" s="12"/>
      <c r="X637" s="51"/>
      <c r="Y637" s="51"/>
      <c r="Z637" s="51"/>
      <c r="AA637" s="51"/>
      <c r="AB637" s="51"/>
      <c r="AC637" s="51"/>
      <c r="AD637" s="51"/>
      <c r="AE637" s="51"/>
      <c r="AF637" s="51"/>
      <c r="AG637" s="51"/>
      <c r="AH637" s="51"/>
      <c r="AI637" s="51"/>
      <c r="AJ637" s="51"/>
    </row>
    <row r="638" spans="1:36">
      <c r="A638" s="79"/>
      <c r="B638" s="80"/>
      <c r="C638" s="16"/>
      <c r="D638" s="81"/>
      <c r="E638" s="81"/>
      <c r="F638" s="81"/>
      <c r="G638" s="81"/>
      <c r="H638" s="81"/>
      <c r="I638" s="81"/>
      <c r="J638" s="81"/>
      <c r="K638" s="17"/>
      <c r="L638" s="17"/>
      <c r="M638" s="18"/>
      <c r="N638" s="17"/>
      <c r="O638" s="17"/>
      <c r="P638" s="17"/>
      <c r="Q638" s="15"/>
      <c r="R638" s="15"/>
      <c r="S638" s="15"/>
      <c r="T638" s="15"/>
      <c r="U638" s="15"/>
      <c r="V638" s="15"/>
      <c r="W638" s="15"/>
    </row>
    <row r="639" spans="1:36">
      <c r="A639" s="79"/>
      <c r="B639" s="80"/>
      <c r="C639" s="16"/>
      <c r="D639" s="81"/>
      <c r="E639" s="81"/>
      <c r="F639" s="81"/>
      <c r="G639" s="81"/>
      <c r="H639" s="81"/>
      <c r="I639" s="81"/>
      <c r="J639" s="81"/>
      <c r="K639" s="17"/>
      <c r="L639" s="17"/>
      <c r="M639" s="18"/>
      <c r="N639" s="17"/>
      <c r="O639" s="17"/>
      <c r="P639" s="17"/>
      <c r="Q639" s="15"/>
      <c r="R639" s="15"/>
      <c r="S639" s="15"/>
      <c r="T639" s="15"/>
      <c r="U639" s="15"/>
      <c r="V639" s="15"/>
      <c r="W639" s="15"/>
    </row>
    <row r="640" spans="1:36" s="85" customFormat="1">
      <c r="A640" s="79"/>
      <c r="B640" s="80"/>
      <c r="C640" s="16"/>
      <c r="D640" s="81"/>
      <c r="E640" s="81"/>
      <c r="F640" s="81"/>
      <c r="G640" s="81"/>
      <c r="H640" s="81"/>
      <c r="I640" s="81"/>
      <c r="J640" s="81"/>
      <c r="K640" s="17"/>
      <c r="L640" s="17"/>
      <c r="M640" s="18"/>
      <c r="N640" s="17"/>
      <c r="O640" s="17"/>
      <c r="P640" s="17"/>
      <c r="Q640" s="15"/>
      <c r="R640" s="15"/>
      <c r="S640" s="15"/>
      <c r="T640" s="15"/>
      <c r="U640" s="15"/>
      <c r="V640" s="15"/>
      <c r="W640" s="15"/>
    </row>
    <row r="641" spans="1:23">
      <c r="A641" s="103"/>
      <c r="B641" s="100"/>
      <c r="C641" s="42"/>
      <c r="D641" s="104"/>
      <c r="E641" s="104"/>
      <c r="F641" s="104"/>
      <c r="G641" s="104"/>
      <c r="H641" s="104"/>
      <c r="I641" s="104"/>
      <c r="J641" s="104"/>
      <c r="K641" s="103"/>
      <c r="L641" s="103"/>
      <c r="M641" s="103"/>
      <c r="N641" s="17"/>
      <c r="O641" s="103"/>
      <c r="P641" s="103"/>
      <c r="Q641" s="15"/>
      <c r="R641" s="129"/>
      <c r="S641" s="131"/>
      <c r="T641" s="129"/>
      <c r="U641" s="129"/>
      <c r="V641" s="129"/>
      <c r="W641" s="129"/>
    </row>
    <row r="642" spans="1:23">
      <c r="A642" s="107"/>
      <c r="B642" s="43"/>
      <c r="C642" s="44"/>
      <c r="D642" s="45"/>
      <c r="E642" s="45"/>
      <c r="F642" s="45"/>
      <c r="G642" s="45"/>
      <c r="H642" s="45"/>
      <c r="I642" s="45"/>
      <c r="J642" s="45"/>
    </row>
    <row r="643" spans="1:23">
      <c r="B643" s="26"/>
      <c r="C643" s="7"/>
      <c r="D643" s="27"/>
      <c r="E643" s="27"/>
      <c r="F643" s="27"/>
      <c r="G643" s="27"/>
      <c r="H643" s="27"/>
      <c r="I643" s="27"/>
      <c r="J643" s="27"/>
      <c r="K643" s="28"/>
      <c r="L643" s="28"/>
      <c r="M643" s="28"/>
      <c r="N643" s="28"/>
      <c r="O643" s="28"/>
      <c r="P643" s="28"/>
      <c r="Q643" s="46"/>
      <c r="R643" s="46"/>
      <c r="S643" s="46"/>
      <c r="T643" s="46"/>
      <c r="U643" s="46"/>
      <c r="V643" s="46"/>
      <c r="W643" s="46"/>
    </row>
    <row r="644" spans="1:23">
      <c r="A644" s="86"/>
      <c r="B644" s="26"/>
      <c r="C644" s="7"/>
      <c r="D644" s="27"/>
      <c r="E644" s="27"/>
      <c r="F644" s="27"/>
      <c r="G644" s="27"/>
      <c r="H644" s="27"/>
      <c r="I644" s="27"/>
      <c r="J644" s="27"/>
      <c r="K644" s="28"/>
      <c r="L644" s="28"/>
      <c r="M644" s="28"/>
      <c r="N644" s="28"/>
      <c r="O644" s="28"/>
      <c r="P644" s="28"/>
      <c r="Q644" s="46"/>
      <c r="R644" s="46"/>
      <c r="S644" s="46"/>
      <c r="T644" s="46"/>
      <c r="U644" s="46"/>
      <c r="V644" s="46"/>
      <c r="W644" s="46"/>
    </row>
    <row r="645" spans="1:23">
      <c r="A645" s="86"/>
      <c r="B645" s="26"/>
      <c r="C645" s="7"/>
      <c r="D645" s="27"/>
      <c r="E645" s="27"/>
      <c r="F645" s="27"/>
      <c r="G645" s="27"/>
      <c r="H645" s="27"/>
      <c r="I645" s="27"/>
      <c r="J645" s="27"/>
      <c r="K645" s="28"/>
      <c r="L645" s="28"/>
      <c r="M645" s="28"/>
      <c r="N645" s="28"/>
      <c r="O645" s="28"/>
      <c r="P645" s="28"/>
      <c r="Q645" s="46"/>
      <c r="R645" s="46"/>
      <c r="S645" s="46"/>
      <c r="T645" s="46"/>
      <c r="U645" s="46"/>
      <c r="V645" s="46"/>
      <c r="W645" s="46"/>
    </row>
    <row r="648" spans="1:23">
      <c r="N648" s="1"/>
    </row>
    <row r="653" spans="1:23">
      <c r="N653" s="1"/>
    </row>
    <row r="654" spans="1:23">
      <c r="N654" s="1"/>
    </row>
    <row r="655" spans="1:23">
      <c r="N655" s="1"/>
    </row>
    <row r="656" spans="1:23">
      <c r="N656" s="1"/>
    </row>
    <row r="658" spans="1:16">
      <c r="N658" s="1"/>
    </row>
    <row r="659" spans="1:16">
      <c r="N659" s="1"/>
    </row>
    <row r="660" spans="1:16">
      <c r="N660" s="1"/>
    </row>
    <row r="661" spans="1:16">
      <c r="N661" s="1"/>
    </row>
    <row r="662" spans="1:16">
      <c r="N662" s="1"/>
    </row>
    <row r="663" spans="1:16">
      <c r="N663" s="1"/>
    </row>
    <row r="666" spans="1:16">
      <c r="K666" s="11"/>
      <c r="L666" s="11"/>
      <c r="M666" s="11"/>
      <c r="N666" s="1"/>
      <c r="O666" s="11"/>
      <c r="P666" s="11"/>
    </row>
    <row r="667" spans="1:16">
      <c r="K667" s="11"/>
      <c r="L667" s="11"/>
      <c r="M667" s="11"/>
      <c r="N667" s="1"/>
      <c r="O667" s="11"/>
      <c r="P667" s="11"/>
    </row>
    <row r="668" spans="1:16">
      <c r="K668" s="11"/>
      <c r="L668" s="11"/>
      <c r="M668" s="11"/>
      <c r="N668" s="1"/>
      <c r="O668" s="11"/>
      <c r="P668" s="11"/>
    </row>
    <row r="669" spans="1:16">
      <c r="K669" s="11"/>
      <c r="L669" s="11"/>
      <c r="M669" s="11"/>
      <c r="N669" s="1"/>
      <c r="O669" s="11"/>
      <c r="P669" s="11"/>
    </row>
    <row r="670" spans="1:16">
      <c r="A670" s="51"/>
      <c r="B670" s="12"/>
      <c r="C670" s="13"/>
      <c r="D670" s="14"/>
      <c r="E670" s="14"/>
      <c r="F670" s="14"/>
      <c r="G670" s="14"/>
      <c r="H670" s="14"/>
      <c r="I670" s="14"/>
      <c r="J670" s="14"/>
      <c r="L670" s="11"/>
      <c r="M670" s="11"/>
      <c r="N670" s="1"/>
      <c r="O670" s="11"/>
      <c r="P670" s="11"/>
    </row>
    <row r="672" spans="1:16">
      <c r="N672" s="1"/>
    </row>
    <row r="673" spans="1:16">
      <c r="N673" s="1"/>
    </row>
    <row r="674" spans="1:16">
      <c r="N674" s="1"/>
    </row>
    <row r="675" spans="1:16">
      <c r="N675" s="1"/>
    </row>
    <row r="676" spans="1:16">
      <c r="N676" s="1"/>
    </row>
    <row r="677" spans="1:16">
      <c r="N677" s="1"/>
    </row>
    <row r="678" spans="1:16">
      <c r="K678" s="11"/>
      <c r="L678" s="11"/>
      <c r="M678" s="11"/>
      <c r="N678" s="11"/>
      <c r="O678" s="11"/>
      <c r="P678" s="11"/>
    </row>
    <row r="679" spans="1:16">
      <c r="K679" s="11"/>
      <c r="L679" s="11"/>
      <c r="M679" s="11"/>
      <c r="N679" s="11"/>
      <c r="O679" s="11"/>
      <c r="P679" s="11"/>
    </row>
    <row r="680" spans="1:16">
      <c r="K680" s="11"/>
      <c r="L680" s="11"/>
      <c r="M680" s="11"/>
      <c r="N680" s="1"/>
      <c r="O680" s="11"/>
      <c r="P680" s="11"/>
    </row>
    <row r="681" spans="1:16">
      <c r="K681" s="11"/>
      <c r="L681" s="11"/>
      <c r="M681" s="11"/>
      <c r="N681" s="1"/>
      <c r="O681" s="11"/>
      <c r="P681" s="11"/>
    </row>
    <row r="682" spans="1:16">
      <c r="K682" s="11"/>
      <c r="L682" s="11"/>
      <c r="M682" s="11"/>
      <c r="N682" s="1"/>
      <c r="O682" s="11"/>
      <c r="P682" s="11"/>
    </row>
    <row r="683" spans="1:16">
      <c r="K683" s="11"/>
      <c r="L683" s="11"/>
      <c r="M683" s="11"/>
      <c r="N683" s="1"/>
      <c r="O683" s="11"/>
      <c r="P683" s="11"/>
    </row>
    <row r="684" spans="1:16">
      <c r="K684" s="11"/>
      <c r="L684" s="11"/>
      <c r="M684" s="11"/>
      <c r="N684" s="1"/>
      <c r="O684" s="11"/>
      <c r="P684" s="11"/>
    </row>
    <row r="685" spans="1:16">
      <c r="K685" s="11"/>
      <c r="L685" s="11"/>
      <c r="M685" s="11"/>
      <c r="N685" s="1"/>
      <c r="O685" s="11"/>
      <c r="P685" s="11"/>
    </row>
    <row r="686" spans="1:16">
      <c r="A686" s="51"/>
      <c r="B686" s="12"/>
      <c r="C686" s="13"/>
      <c r="D686" s="14"/>
      <c r="E686" s="14"/>
      <c r="F686" s="14"/>
      <c r="G686" s="14"/>
      <c r="H686" s="14"/>
      <c r="I686" s="14"/>
      <c r="J686" s="14"/>
      <c r="K686" s="11"/>
      <c r="L686" s="11"/>
      <c r="M686" s="11"/>
      <c r="N686" s="1"/>
      <c r="O686" s="11"/>
      <c r="P686" s="11"/>
    </row>
    <row r="687" spans="1:16">
      <c r="A687" s="51"/>
      <c r="B687" s="12"/>
      <c r="C687" s="13"/>
      <c r="D687" s="14"/>
      <c r="E687" s="14"/>
      <c r="F687" s="14"/>
      <c r="G687" s="14"/>
      <c r="H687" s="14"/>
      <c r="I687" s="14"/>
      <c r="J687" s="14"/>
      <c r="K687" s="11"/>
      <c r="L687" s="11"/>
      <c r="M687" s="11"/>
      <c r="N687" s="1"/>
      <c r="O687" s="11"/>
      <c r="P687" s="11"/>
    </row>
    <row r="688" spans="1:16">
      <c r="A688" s="51"/>
      <c r="B688" s="12"/>
      <c r="C688" s="13"/>
      <c r="D688" s="14"/>
      <c r="E688" s="14"/>
      <c r="F688" s="14"/>
      <c r="G688" s="14"/>
      <c r="H688" s="14"/>
      <c r="I688" s="14"/>
      <c r="J688" s="14"/>
      <c r="K688" s="11"/>
      <c r="L688" s="11"/>
      <c r="M688" s="11"/>
      <c r="N688" s="1"/>
      <c r="O688" s="11"/>
      <c r="P688" s="11"/>
    </row>
    <row r="689" spans="1:16">
      <c r="A689" s="51"/>
      <c r="B689" s="12"/>
      <c r="C689" s="13"/>
      <c r="D689" s="14"/>
      <c r="E689" s="14"/>
      <c r="F689" s="14"/>
      <c r="G689" s="14"/>
      <c r="H689" s="14"/>
      <c r="I689" s="14"/>
      <c r="J689" s="14"/>
      <c r="K689" s="11"/>
      <c r="L689" s="11"/>
      <c r="M689" s="11"/>
      <c r="N689" s="1"/>
      <c r="O689" s="11"/>
      <c r="P689" s="11"/>
    </row>
    <row r="690" spans="1:16">
      <c r="A690" s="51"/>
      <c r="B690" s="12"/>
      <c r="C690" s="13"/>
      <c r="D690" s="14"/>
      <c r="E690" s="14"/>
      <c r="F690" s="14"/>
      <c r="G690" s="14"/>
      <c r="H690" s="14"/>
      <c r="I690" s="14"/>
      <c r="J690" s="14"/>
      <c r="K690" s="11"/>
      <c r="L690" s="11"/>
      <c r="M690" s="11"/>
      <c r="N690" s="1"/>
      <c r="O690" s="11"/>
      <c r="P690" s="11"/>
    </row>
    <row r="691" spans="1:16">
      <c r="A691" s="51"/>
      <c r="B691" s="12"/>
      <c r="C691" s="13"/>
      <c r="D691" s="14"/>
      <c r="E691" s="14"/>
      <c r="F691" s="14"/>
      <c r="G691" s="14"/>
      <c r="H691" s="14"/>
      <c r="I691" s="14"/>
      <c r="J691" s="14"/>
      <c r="K691" s="11"/>
      <c r="L691" s="11"/>
      <c r="M691" s="11"/>
      <c r="N691" s="1"/>
      <c r="O691" s="11"/>
      <c r="P691" s="11"/>
    </row>
    <row r="692" spans="1:16">
      <c r="A692" s="51"/>
      <c r="B692" s="12"/>
      <c r="C692" s="13"/>
      <c r="D692" s="14"/>
      <c r="E692" s="14"/>
      <c r="F692" s="14"/>
      <c r="G692" s="14"/>
      <c r="H692" s="14"/>
      <c r="I692" s="14"/>
      <c r="J692" s="14"/>
      <c r="K692" s="11"/>
      <c r="L692" s="11"/>
      <c r="M692" s="11"/>
      <c r="N692" s="1"/>
      <c r="O692" s="11"/>
      <c r="P692" s="11"/>
    </row>
    <row r="693" spans="1:16">
      <c r="A693" s="51"/>
      <c r="B693" s="12"/>
      <c r="C693" s="13"/>
      <c r="D693" s="14"/>
      <c r="E693" s="14"/>
      <c r="F693" s="14"/>
      <c r="G693" s="14"/>
      <c r="H693" s="14"/>
      <c r="I693" s="14"/>
      <c r="J693" s="14"/>
      <c r="K693" s="11"/>
      <c r="L693" s="11"/>
      <c r="M693" s="11"/>
      <c r="N693" s="1"/>
      <c r="O693" s="11"/>
      <c r="P693" s="11"/>
    </row>
    <row r="694" spans="1:16">
      <c r="A694" s="51"/>
      <c r="B694" s="12"/>
      <c r="C694" s="13"/>
      <c r="D694" s="14"/>
      <c r="E694" s="14"/>
      <c r="F694" s="14"/>
      <c r="G694" s="14"/>
      <c r="H694" s="14"/>
      <c r="I694" s="14"/>
      <c r="J694" s="14"/>
      <c r="K694" s="11"/>
      <c r="L694" s="11"/>
      <c r="M694" s="11"/>
      <c r="N694" s="1"/>
      <c r="O694" s="11"/>
      <c r="P694" s="11"/>
    </row>
    <row r="695" spans="1:16">
      <c r="A695" s="51"/>
      <c r="B695" s="12"/>
      <c r="C695" s="13"/>
      <c r="D695" s="14"/>
      <c r="E695" s="14"/>
      <c r="F695" s="14"/>
      <c r="G695" s="14"/>
      <c r="H695" s="14"/>
      <c r="I695" s="14"/>
      <c r="J695" s="14"/>
      <c r="K695" s="11"/>
      <c r="L695" s="11"/>
      <c r="M695" s="11"/>
      <c r="N695" s="1"/>
      <c r="O695" s="11"/>
      <c r="P695" s="11"/>
    </row>
    <row r="696" spans="1:16">
      <c r="A696" s="51"/>
      <c r="B696" s="12"/>
      <c r="C696" s="13"/>
      <c r="D696" s="14"/>
      <c r="E696" s="14"/>
      <c r="F696" s="14"/>
      <c r="G696" s="14"/>
      <c r="H696" s="14"/>
      <c r="I696" s="14"/>
      <c r="J696" s="14"/>
      <c r="K696" s="11"/>
      <c r="L696" s="11"/>
      <c r="M696" s="11"/>
      <c r="N696" s="1"/>
      <c r="O696" s="11"/>
      <c r="P696" s="11"/>
    </row>
    <row r="697" spans="1:16">
      <c r="A697" s="51"/>
      <c r="B697" s="12"/>
      <c r="C697" s="13"/>
      <c r="D697" s="14"/>
      <c r="E697" s="14"/>
      <c r="F697" s="14"/>
      <c r="G697" s="14"/>
      <c r="H697" s="14"/>
      <c r="I697" s="14"/>
      <c r="J697" s="14"/>
      <c r="K697" s="11"/>
      <c r="L697" s="11"/>
      <c r="M697" s="11"/>
      <c r="N697" s="1"/>
      <c r="O697" s="11"/>
      <c r="P697" s="11"/>
    </row>
    <row r="698" spans="1:16">
      <c r="A698" s="51"/>
      <c r="B698" s="12"/>
      <c r="C698" s="13"/>
      <c r="D698" s="14"/>
      <c r="E698" s="14"/>
      <c r="F698" s="14"/>
      <c r="G698" s="14"/>
      <c r="H698" s="14"/>
      <c r="I698" s="14"/>
      <c r="J698" s="14"/>
      <c r="K698" s="11"/>
      <c r="L698" s="11"/>
      <c r="M698" s="11"/>
      <c r="N698" s="1"/>
      <c r="O698" s="11"/>
      <c r="P698" s="11"/>
    </row>
    <row r="700" spans="1:16">
      <c r="A700" s="51"/>
      <c r="C700" s="13"/>
    </row>
    <row r="701" spans="1:16">
      <c r="C701" s="13"/>
    </row>
    <row r="702" spans="1:16">
      <c r="C702" s="13"/>
    </row>
    <row r="703" spans="1:16">
      <c r="C703" s="13"/>
    </row>
    <row r="704" spans="1:16">
      <c r="C704" s="13"/>
    </row>
    <row r="705" spans="1:3">
      <c r="C705" s="13"/>
    </row>
    <row r="706" spans="1:3">
      <c r="C706" s="13"/>
    </row>
    <row r="707" spans="1:3">
      <c r="A707" s="51"/>
      <c r="C707" s="13"/>
    </row>
    <row r="708" spans="1:3">
      <c r="C708" s="13"/>
    </row>
    <row r="709" spans="1:3">
      <c r="C709" s="13"/>
    </row>
    <row r="710" spans="1:3">
      <c r="C710" s="13"/>
    </row>
    <row r="711" spans="1:3">
      <c r="C711" s="13"/>
    </row>
    <row r="712" spans="1:3">
      <c r="C712" s="13"/>
    </row>
    <row r="713" spans="1:3">
      <c r="C713" s="13"/>
    </row>
    <row r="714" spans="1:3">
      <c r="A714" s="51"/>
    </row>
    <row r="715" spans="1:3">
      <c r="C715" s="13"/>
    </row>
    <row r="716" spans="1:3">
      <c r="C716" s="13"/>
    </row>
    <row r="717" spans="1:3">
      <c r="C717" s="13"/>
    </row>
    <row r="718" spans="1:3">
      <c r="C718" s="13"/>
    </row>
    <row r="719" spans="1:3">
      <c r="C719" s="13"/>
    </row>
    <row r="720" spans="1:3">
      <c r="C720" s="13"/>
    </row>
    <row r="721" spans="1:36">
      <c r="A721" s="79"/>
      <c r="B721" s="80"/>
      <c r="C721" s="16"/>
      <c r="D721" s="81"/>
      <c r="E721" s="81"/>
      <c r="F721" s="81"/>
      <c r="G721" s="81"/>
      <c r="H721" s="81"/>
      <c r="I721" s="81"/>
      <c r="J721" s="81"/>
      <c r="K721" s="17"/>
      <c r="L721" s="18"/>
      <c r="M721" s="18"/>
      <c r="N721" s="17"/>
      <c r="O721" s="17"/>
      <c r="P721" s="17"/>
      <c r="Q721" s="15"/>
      <c r="R721" s="15"/>
      <c r="S721" s="15"/>
      <c r="T721" s="15"/>
      <c r="U721" s="15"/>
      <c r="V721" s="15"/>
      <c r="W721" s="15"/>
    </row>
    <row r="722" spans="1:36">
      <c r="A722" s="79"/>
      <c r="B722" s="80"/>
      <c r="C722" s="19"/>
      <c r="D722" s="81"/>
      <c r="E722" s="81"/>
      <c r="F722" s="81"/>
      <c r="G722" s="81"/>
      <c r="H722" s="81"/>
      <c r="I722" s="81"/>
      <c r="J722" s="81"/>
      <c r="K722" s="17"/>
      <c r="L722" s="17"/>
      <c r="M722" s="18"/>
      <c r="N722" s="17"/>
      <c r="O722" s="17"/>
      <c r="P722" s="17"/>
      <c r="Q722" s="15"/>
      <c r="R722" s="15"/>
      <c r="S722" s="15"/>
      <c r="T722" s="15"/>
      <c r="U722" s="15"/>
      <c r="V722" s="15"/>
      <c r="W722" s="15"/>
    </row>
    <row r="723" spans="1:36">
      <c r="A723" s="79"/>
      <c r="B723" s="80"/>
      <c r="C723" s="16"/>
      <c r="D723" s="81"/>
      <c r="E723" s="81"/>
      <c r="F723" s="81"/>
      <c r="G723" s="81"/>
      <c r="H723" s="81"/>
      <c r="I723" s="81"/>
      <c r="J723" s="81"/>
      <c r="K723" s="17"/>
      <c r="L723" s="17"/>
      <c r="M723" s="18"/>
      <c r="N723" s="17"/>
      <c r="O723" s="17"/>
      <c r="P723" s="17"/>
      <c r="Q723" s="15"/>
      <c r="R723" s="15"/>
      <c r="S723" s="15"/>
      <c r="T723" s="15"/>
      <c r="U723" s="15"/>
      <c r="V723" s="15"/>
      <c r="W723" s="15"/>
    </row>
    <row r="724" spans="1:36">
      <c r="A724" s="79"/>
      <c r="B724" s="80"/>
      <c r="C724" s="16"/>
      <c r="D724" s="81"/>
      <c r="E724" s="81"/>
      <c r="F724" s="81"/>
      <c r="G724" s="81"/>
      <c r="H724" s="81"/>
      <c r="I724" s="81"/>
      <c r="J724" s="81"/>
      <c r="K724" s="17"/>
      <c r="L724" s="17"/>
      <c r="M724" s="18"/>
      <c r="N724" s="17"/>
      <c r="O724" s="17"/>
      <c r="P724" s="17"/>
      <c r="Q724" s="15"/>
      <c r="R724" s="15"/>
      <c r="S724" s="15"/>
      <c r="T724" s="15"/>
      <c r="U724" s="15"/>
      <c r="V724" s="15"/>
      <c r="W724" s="15"/>
    </row>
    <row r="725" spans="1:36">
      <c r="A725" s="79"/>
      <c r="B725" s="80"/>
      <c r="C725" s="16"/>
      <c r="D725" s="81"/>
      <c r="E725" s="81"/>
      <c r="F725" s="81"/>
      <c r="G725" s="81"/>
      <c r="H725" s="81"/>
      <c r="I725" s="81"/>
      <c r="J725" s="81"/>
      <c r="K725" s="17"/>
      <c r="L725" s="17"/>
      <c r="M725" s="18"/>
      <c r="N725" s="17"/>
      <c r="O725" s="17"/>
      <c r="P725" s="17"/>
      <c r="Q725" s="15"/>
      <c r="R725" s="15"/>
      <c r="S725" s="15"/>
      <c r="T725" s="15"/>
      <c r="U725" s="15"/>
      <c r="V725" s="15"/>
      <c r="W725" s="15"/>
    </row>
    <row r="726" spans="1:36">
      <c r="A726" s="79"/>
      <c r="B726" s="80"/>
      <c r="C726" s="16"/>
      <c r="D726" s="81"/>
      <c r="E726" s="81"/>
      <c r="F726" s="81"/>
      <c r="G726" s="81"/>
      <c r="H726" s="81"/>
      <c r="I726" s="81"/>
      <c r="J726" s="81"/>
      <c r="K726" s="17"/>
      <c r="L726" s="17"/>
      <c r="M726" s="18"/>
      <c r="N726" s="17"/>
      <c r="O726" s="17"/>
      <c r="P726" s="17"/>
      <c r="Q726" s="15"/>
      <c r="R726" s="15"/>
      <c r="S726" s="15"/>
      <c r="T726" s="15"/>
      <c r="U726" s="15"/>
      <c r="V726" s="15"/>
      <c r="W726" s="15"/>
    </row>
    <row r="727" spans="1:36" s="84" customFormat="1">
      <c r="A727" s="47"/>
      <c r="B727" s="6"/>
      <c r="C727" s="13"/>
      <c r="D727" s="9"/>
      <c r="E727" s="9"/>
      <c r="F727" s="9"/>
      <c r="G727" s="9"/>
      <c r="H727" s="9"/>
      <c r="I727" s="9"/>
      <c r="J727" s="9"/>
      <c r="K727" s="10"/>
      <c r="L727" s="10"/>
      <c r="M727" s="10"/>
      <c r="N727" s="10"/>
      <c r="O727" s="10"/>
      <c r="P727" s="10"/>
      <c r="Q727" s="12"/>
      <c r="R727" s="12"/>
      <c r="S727" s="12"/>
      <c r="T727" s="12"/>
      <c r="U727" s="12"/>
      <c r="V727" s="12"/>
      <c r="W727" s="12"/>
    </row>
    <row r="728" spans="1:36">
      <c r="A728" s="51"/>
      <c r="B728" s="51"/>
      <c r="C728" s="13"/>
      <c r="D728" s="14"/>
      <c r="E728" s="14"/>
      <c r="F728" s="14"/>
      <c r="G728" s="14"/>
      <c r="H728" s="14"/>
      <c r="I728" s="14"/>
      <c r="J728" s="14"/>
      <c r="K728" s="51"/>
      <c r="L728" s="51"/>
      <c r="M728" s="51"/>
      <c r="N728" s="1"/>
      <c r="O728" s="51"/>
      <c r="P728" s="51"/>
      <c r="T728" s="46"/>
    </row>
    <row r="729" spans="1:36">
      <c r="A729" s="51"/>
      <c r="B729" s="51"/>
      <c r="C729" s="13"/>
      <c r="D729" s="14"/>
      <c r="E729" s="14"/>
      <c r="F729" s="14"/>
      <c r="G729" s="14"/>
      <c r="H729" s="14"/>
      <c r="I729" s="14"/>
      <c r="J729" s="14"/>
      <c r="K729" s="51"/>
      <c r="L729" s="51"/>
      <c r="M729" s="51"/>
      <c r="N729" s="1"/>
      <c r="O729" s="51"/>
      <c r="P729" s="51"/>
      <c r="T729" s="46"/>
    </row>
    <row r="730" spans="1:36" s="82" customFormat="1">
      <c r="A730" s="51"/>
      <c r="B730" s="51"/>
      <c r="C730" s="13"/>
      <c r="D730" s="14"/>
      <c r="E730" s="14"/>
      <c r="F730" s="14"/>
      <c r="G730" s="14"/>
      <c r="H730" s="14"/>
      <c r="I730" s="14"/>
      <c r="J730" s="14"/>
      <c r="K730" s="51"/>
      <c r="L730" s="51"/>
      <c r="M730" s="51"/>
      <c r="N730" s="1"/>
      <c r="O730" s="51"/>
      <c r="P730" s="51"/>
      <c r="Q730" s="12"/>
      <c r="R730" s="12"/>
      <c r="S730" s="12"/>
      <c r="T730" s="46"/>
      <c r="U730" s="12"/>
      <c r="V730" s="12"/>
      <c r="W730" s="12"/>
      <c r="X730" s="51"/>
      <c r="Y730" s="51"/>
      <c r="Z730" s="51"/>
      <c r="AA730" s="51"/>
      <c r="AB730" s="51"/>
      <c r="AC730" s="51"/>
      <c r="AD730" s="51"/>
      <c r="AE730" s="51"/>
      <c r="AF730" s="51"/>
      <c r="AG730" s="51"/>
      <c r="AH730" s="51"/>
      <c r="AI730" s="51"/>
      <c r="AJ730" s="51"/>
    </row>
    <row r="731" spans="1:36" s="82" customFormat="1">
      <c r="A731" s="51"/>
      <c r="B731" s="51"/>
      <c r="C731" s="13"/>
      <c r="D731" s="14"/>
      <c r="E731" s="14"/>
      <c r="F731" s="14"/>
      <c r="G731" s="14"/>
      <c r="H731" s="14"/>
      <c r="I731" s="14"/>
      <c r="J731" s="14"/>
      <c r="K731" s="51"/>
      <c r="L731" s="51"/>
      <c r="M731" s="51"/>
      <c r="N731" s="1"/>
      <c r="O731" s="51"/>
      <c r="P731" s="51"/>
      <c r="Q731" s="12"/>
      <c r="R731" s="12"/>
      <c r="S731" s="12"/>
      <c r="T731" s="46"/>
      <c r="U731" s="12"/>
      <c r="V731" s="12"/>
      <c r="W731" s="12"/>
      <c r="X731" s="51"/>
      <c r="Y731" s="51"/>
      <c r="Z731" s="51"/>
      <c r="AA731" s="51"/>
      <c r="AB731" s="51"/>
      <c r="AC731" s="51"/>
      <c r="AD731" s="51"/>
      <c r="AE731" s="51"/>
      <c r="AF731" s="51"/>
      <c r="AG731" s="51"/>
      <c r="AH731" s="51"/>
      <c r="AI731" s="51"/>
      <c r="AJ731" s="51"/>
    </row>
    <row r="732" spans="1:36" s="82" customFormat="1">
      <c r="A732" s="51"/>
      <c r="B732" s="51"/>
      <c r="C732" s="13"/>
      <c r="D732" s="14"/>
      <c r="E732" s="14"/>
      <c r="F732" s="14"/>
      <c r="G732" s="14"/>
      <c r="H732" s="14"/>
      <c r="I732" s="14"/>
      <c r="J732" s="14"/>
      <c r="K732" s="51"/>
      <c r="L732" s="51"/>
      <c r="M732" s="51"/>
      <c r="N732" s="1"/>
      <c r="O732" s="51"/>
      <c r="P732" s="51"/>
      <c r="Q732" s="12"/>
      <c r="R732" s="12"/>
      <c r="S732" s="12"/>
      <c r="T732" s="46"/>
      <c r="U732" s="12"/>
      <c r="V732" s="12"/>
      <c r="W732" s="12"/>
      <c r="X732" s="51"/>
      <c r="Y732" s="51"/>
      <c r="Z732" s="51"/>
      <c r="AA732" s="51"/>
      <c r="AB732" s="51"/>
      <c r="AC732" s="51"/>
      <c r="AD732" s="51"/>
      <c r="AE732" s="51"/>
      <c r="AF732" s="51"/>
      <c r="AG732" s="51"/>
      <c r="AH732" s="51"/>
      <c r="AI732" s="51"/>
      <c r="AJ732" s="51"/>
    </row>
    <row r="733" spans="1:36" s="82" customFormat="1">
      <c r="A733" s="51"/>
      <c r="B733" s="51"/>
      <c r="C733" s="13"/>
      <c r="D733" s="14"/>
      <c r="E733" s="14"/>
      <c r="F733" s="14"/>
      <c r="G733" s="14"/>
      <c r="H733" s="14"/>
      <c r="I733" s="14"/>
      <c r="J733" s="14"/>
      <c r="K733" s="51"/>
      <c r="L733" s="51"/>
      <c r="M733" s="51"/>
      <c r="N733" s="51"/>
      <c r="O733" s="51"/>
      <c r="P733" s="51"/>
      <c r="Q733" s="12"/>
      <c r="R733" s="12"/>
      <c r="S733" s="12"/>
      <c r="T733" s="12"/>
      <c r="U733" s="12"/>
      <c r="V733" s="12"/>
      <c r="W733" s="12"/>
      <c r="X733" s="51"/>
      <c r="Y733" s="51"/>
      <c r="Z733" s="51"/>
      <c r="AA733" s="51"/>
      <c r="AB733" s="51"/>
      <c r="AC733" s="51"/>
      <c r="AD733" s="51"/>
      <c r="AE733" s="51"/>
      <c r="AF733" s="51"/>
      <c r="AG733" s="51"/>
      <c r="AH733" s="51"/>
      <c r="AI733" s="51"/>
      <c r="AJ733" s="51"/>
    </row>
    <row r="735" spans="1:36">
      <c r="A735" s="83"/>
      <c r="B735" s="22"/>
      <c r="C735" s="23"/>
      <c r="D735" s="24"/>
      <c r="E735" s="24"/>
      <c r="F735" s="24"/>
      <c r="G735" s="24"/>
      <c r="H735" s="24"/>
      <c r="I735" s="24"/>
      <c r="J735" s="24"/>
      <c r="K735" s="25"/>
      <c r="L735" s="25"/>
      <c r="M735" s="25"/>
      <c r="N735" s="25"/>
      <c r="O735" s="25"/>
      <c r="P735" s="25"/>
      <c r="Q735" s="121"/>
      <c r="R735" s="121"/>
      <c r="S735" s="121"/>
      <c r="T735" s="121"/>
      <c r="U735" s="121"/>
      <c r="V735" s="121"/>
      <c r="W735" s="121"/>
    </row>
    <row r="736" spans="1:36">
      <c r="C736" s="7"/>
      <c r="D736" s="27"/>
      <c r="E736" s="27"/>
      <c r="F736" s="27"/>
      <c r="G736" s="27"/>
      <c r="H736" s="27"/>
      <c r="I736" s="27"/>
      <c r="J736" s="27"/>
      <c r="K736" s="28"/>
      <c r="L736" s="28"/>
      <c r="M736" s="28"/>
      <c r="N736" s="28"/>
      <c r="O736" s="28"/>
      <c r="P736" s="28"/>
      <c r="Q736" s="46"/>
      <c r="R736" s="46"/>
      <c r="S736" s="46"/>
      <c r="T736" s="46"/>
      <c r="U736" s="46"/>
      <c r="V736" s="46"/>
      <c r="W736" s="46"/>
    </row>
    <row r="737" spans="1:23">
      <c r="A737" s="86"/>
      <c r="C737" s="7"/>
      <c r="D737" s="27"/>
      <c r="E737" s="27"/>
      <c r="F737" s="27"/>
      <c r="G737" s="27"/>
      <c r="H737" s="27"/>
      <c r="I737" s="27"/>
      <c r="J737" s="27"/>
      <c r="K737" s="28"/>
      <c r="L737" s="28"/>
      <c r="M737" s="28"/>
      <c r="N737" s="28"/>
      <c r="O737" s="28"/>
      <c r="P737" s="28"/>
      <c r="Q737" s="46"/>
      <c r="R737" s="46"/>
      <c r="S737" s="46"/>
      <c r="T737" s="46"/>
      <c r="U737" s="46"/>
      <c r="V737" s="46"/>
      <c r="W737" s="46"/>
    </row>
    <row r="738" spans="1:23">
      <c r="A738" s="86"/>
      <c r="C738" s="7"/>
      <c r="D738" s="27"/>
      <c r="E738" s="27"/>
      <c r="F738" s="27"/>
      <c r="G738" s="27"/>
      <c r="H738" s="27"/>
      <c r="I738" s="27"/>
      <c r="J738" s="27"/>
      <c r="K738" s="28"/>
      <c r="L738" s="28"/>
      <c r="M738" s="28"/>
      <c r="N738" s="28"/>
      <c r="O738" s="28"/>
      <c r="P738" s="28"/>
      <c r="Q738" s="46"/>
      <c r="R738" s="46"/>
      <c r="S738" s="46"/>
      <c r="T738" s="46"/>
      <c r="U738" s="46"/>
      <c r="V738" s="46"/>
      <c r="W738" s="46"/>
    </row>
    <row r="741" spans="1:23">
      <c r="N741" s="1"/>
    </row>
    <row r="744" spans="1:23">
      <c r="N744" s="1"/>
    </row>
    <row r="745" spans="1:23">
      <c r="N745" s="1"/>
    </row>
    <row r="746" spans="1:23">
      <c r="N746" s="1"/>
    </row>
    <row r="747" spans="1:23">
      <c r="N747" s="1"/>
    </row>
    <row r="748" spans="1:23">
      <c r="N748" s="1"/>
    </row>
    <row r="749" spans="1:23">
      <c r="N749" s="1"/>
    </row>
    <row r="751" spans="1:23">
      <c r="N751" s="1"/>
    </row>
    <row r="752" spans="1:23">
      <c r="N752" s="1"/>
    </row>
    <row r="753" spans="1:16">
      <c r="N753" s="1"/>
    </row>
    <row r="754" spans="1:16">
      <c r="N754" s="1"/>
    </row>
    <row r="755" spans="1:16">
      <c r="N755" s="1"/>
    </row>
    <row r="756" spans="1:16">
      <c r="N756" s="1"/>
    </row>
    <row r="758" spans="1:16">
      <c r="L758" s="11"/>
      <c r="M758" s="11"/>
      <c r="N758" s="1"/>
      <c r="O758" s="11"/>
      <c r="P758" s="11"/>
    </row>
    <row r="759" spans="1:16">
      <c r="K759" s="11"/>
      <c r="L759" s="11"/>
      <c r="M759" s="11"/>
      <c r="N759" s="1"/>
      <c r="O759" s="11"/>
      <c r="P759" s="11"/>
    </row>
    <row r="760" spans="1:16">
      <c r="L760" s="11"/>
      <c r="M760" s="11"/>
      <c r="N760" s="1"/>
      <c r="O760" s="11"/>
      <c r="P760" s="11"/>
    </row>
    <row r="761" spans="1:16">
      <c r="K761" s="11"/>
      <c r="L761" s="11"/>
      <c r="M761" s="11"/>
      <c r="N761" s="1"/>
      <c r="O761" s="11"/>
      <c r="P761" s="11"/>
    </row>
    <row r="762" spans="1:16">
      <c r="L762" s="11"/>
      <c r="M762" s="11"/>
      <c r="N762" s="1"/>
      <c r="O762" s="11"/>
      <c r="P762" s="11"/>
    </row>
    <row r="763" spans="1:16">
      <c r="A763" s="51"/>
      <c r="B763" s="12"/>
      <c r="C763" s="13"/>
      <c r="D763" s="14"/>
      <c r="E763" s="14"/>
      <c r="F763" s="14"/>
      <c r="G763" s="14"/>
      <c r="H763" s="14"/>
      <c r="I763" s="14"/>
      <c r="J763" s="14"/>
      <c r="L763" s="11"/>
      <c r="M763" s="11"/>
      <c r="N763" s="1"/>
      <c r="O763" s="11"/>
      <c r="P763" s="11"/>
    </row>
    <row r="764" spans="1:16">
      <c r="A764" s="51"/>
      <c r="B764" s="12"/>
      <c r="C764" s="13"/>
      <c r="D764" s="14"/>
      <c r="E764" s="14"/>
      <c r="F764" s="14"/>
      <c r="G764" s="14"/>
      <c r="H764" s="14"/>
      <c r="I764" s="14"/>
      <c r="J764" s="14"/>
      <c r="K764" s="11"/>
      <c r="L764" s="11"/>
      <c r="M764" s="11"/>
      <c r="N764" s="11"/>
      <c r="O764" s="11"/>
      <c r="P764" s="11"/>
    </row>
    <row r="765" spans="1:16">
      <c r="A765" s="51"/>
      <c r="B765" s="12"/>
      <c r="C765" s="29"/>
      <c r="D765" s="14"/>
      <c r="E765" s="14"/>
      <c r="F765" s="14"/>
      <c r="G765" s="14"/>
      <c r="H765" s="14"/>
      <c r="I765" s="14"/>
      <c r="J765" s="14"/>
      <c r="M765" s="11"/>
      <c r="N765" s="1"/>
      <c r="O765" s="11"/>
    </row>
    <row r="766" spans="1:16">
      <c r="A766" s="51"/>
      <c r="B766" s="12"/>
      <c r="C766" s="29"/>
      <c r="D766" s="14"/>
      <c r="E766" s="14"/>
      <c r="F766" s="14"/>
      <c r="G766" s="14"/>
      <c r="H766" s="14"/>
      <c r="I766" s="14"/>
      <c r="J766" s="14"/>
      <c r="K766" s="11"/>
      <c r="M766" s="11"/>
      <c r="N766" s="1"/>
      <c r="O766" s="11"/>
      <c r="P766" s="11"/>
    </row>
    <row r="767" spans="1:16">
      <c r="A767" s="51"/>
      <c r="B767" s="12"/>
      <c r="C767" s="29"/>
      <c r="D767" s="14"/>
      <c r="E767" s="14"/>
      <c r="F767" s="14"/>
      <c r="G767" s="14"/>
      <c r="H767" s="14"/>
      <c r="I767" s="14"/>
      <c r="J767" s="14"/>
      <c r="K767" s="11"/>
      <c r="M767" s="11"/>
      <c r="N767" s="1"/>
      <c r="O767" s="11"/>
      <c r="P767" s="11"/>
    </row>
    <row r="768" spans="1:16">
      <c r="A768" s="51"/>
      <c r="B768" s="12"/>
      <c r="C768" s="29"/>
      <c r="D768" s="14"/>
      <c r="E768" s="14"/>
      <c r="F768" s="14"/>
      <c r="G768" s="14"/>
      <c r="H768" s="14"/>
      <c r="I768" s="14"/>
      <c r="J768" s="14"/>
      <c r="K768" s="11"/>
      <c r="M768" s="11"/>
      <c r="N768" s="1"/>
      <c r="O768" s="11"/>
    </row>
    <row r="769" spans="1:16">
      <c r="A769" s="51"/>
      <c r="B769" s="12"/>
      <c r="C769" s="29"/>
      <c r="D769" s="14"/>
      <c r="E769" s="14"/>
      <c r="F769" s="14"/>
      <c r="G769" s="14"/>
      <c r="H769" s="14"/>
      <c r="I769" s="14"/>
      <c r="J769" s="14"/>
      <c r="K769" s="11"/>
      <c r="M769" s="11"/>
      <c r="N769" s="1"/>
      <c r="O769" s="11"/>
      <c r="P769" s="11"/>
    </row>
    <row r="770" spans="1:16">
      <c r="A770" s="51"/>
      <c r="B770" s="12"/>
      <c r="C770" s="29"/>
      <c r="D770" s="14"/>
      <c r="E770" s="14"/>
      <c r="F770" s="14"/>
      <c r="G770" s="14"/>
      <c r="H770" s="14"/>
      <c r="I770" s="14"/>
      <c r="J770" s="14"/>
      <c r="M770" s="11"/>
      <c r="N770" s="1"/>
      <c r="O770" s="11"/>
      <c r="P770" s="11"/>
    </row>
    <row r="771" spans="1:16">
      <c r="A771" s="51"/>
      <c r="B771" s="12"/>
      <c r="C771" s="29"/>
      <c r="D771" s="14"/>
      <c r="E771" s="14"/>
      <c r="F771" s="14"/>
      <c r="G771" s="14"/>
      <c r="H771" s="14"/>
      <c r="I771" s="14"/>
      <c r="J771" s="14"/>
      <c r="K771" s="11"/>
      <c r="L771" s="11"/>
      <c r="M771" s="11"/>
      <c r="N771" s="11"/>
      <c r="O771" s="11"/>
      <c r="P771" s="11"/>
    </row>
    <row r="772" spans="1:16">
      <c r="A772" s="51"/>
      <c r="B772" s="12"/>
      <c r="C772" s="29"/>
      <c r="D772" s="14"/>
      <c r="E772" s="14"/>
      <c r="F772" s="14"/>
      <c r="G772" s="14"/>
      <c r="H772" s="14"/>
      <c r="I772" s="14"/>
      <c r="J772" s="14"/>
      <c r="K772" s="11"/>
      <c r="L772" s="11"/>
      <c r="M772" s="11"/>
      <c r="N772" s="1"/>
      <c r="O772" s="11"/>
      <c r="P772" s="11"/>
    </row>
    <row r="773" spans="1:16">
      <c r="A773" s="51"/>
      <c r="B773" s="12"/>
      <c r="C773" s="29"/>
      <c r="D773" s="14"/>
      <c r="E773" s="14"/>
      <c r="F773" s="14"/>
      <c r="G773" s="14"/>
      <c r="H773" s="14"/>
      <c r="I773" s="14"/>
      <c r="J773" s="14"/>
      <c r="L773" s="11"/>
      <c r="M773" s="11"/>
      <c r="N773" s="1"/>
      <c r="O773" s="11"/>
      <c r="P773" s="11"/>
    </row>
    <row r="774" spans="1:16">
      <c r="A774" s="51"/>
      <c r="B774" s="12"/>
      <c r="C774" s="29"/>
      <c r="D774" s="14"/>
      <c r="E774" s="14"/>
      <c r="F774" s="14"/>
      <c r="G774" s="14"/>
      <c r="H774" s="14"/>
      <c r="I774" s="14"/>
      <c r="J774" s="14"/>
      <c r="L774" s="11"/>
      <c r="M774" s="11"/>
      <c r="N774" s="1"/>
      <c r="O774" s="11"/>
    </row>
    <row r="775" spans="1:16">
      <c r="A775" s="51"/>
      <c r="B775" s="12"/>
      <c r="C775" s="29"/>
      <c r="D775" s="14"/>
      <c r="E775" s="14"/>
      <c r="F775" s="14"/>
      <c r="G775" s="14"/>
      <c r="H775" s="14"/>
      <c r="I775" s="14"/>
      <c r="J775" s="14"/>
      <c r="L775" s="11"/>
      <c r="M775" s="11"/>
      <c r="N775" s="1"/>
      <c r="O775" s="11"/>
    </row>
    <row r="776" spans="1:16">
      <c r="A776" s="51"/>
      <c r="B776" s="12"/>
      <c r="C776" s="29"/>
      <c r="D776" s="14"/>
      <c r="E776" s="14"/>
      <c r="F776" s="14"/>
      <c r="G776" s="14"/>
      <c r="H776" s="14"/>
      <c r="I776" s="14"/>
      <c r="J776" s="14"/>
      <c r="K776" s="11"/>
      <c r="L776" s="11"/>
      <c r="M776" s="11"/>
      <c r="N776" s="1"/>
      <c r="O776" s="11"/>
      <c r="P776" s="11"/>
    </row>
    <row r="777" spans="1:16">
      <c r="A777" s="51"/>
      <c r="B777" s="12"/>
      <c r="C777" s="29"/>
      <c r="D777" s="14"/>
      <c r="E777" s="14"/>
      <c r="F777" s="14"/>
      <c r="G777" s="14"/>
      <c r="H777" s="14"/>
      <c r="I777" s="14"/>
      <c r="J777" s="14"/>
      <c r="K777" s="11"/>
      <c r="L777" s="11"/>
      <c r="M777" s="11"/>
      <c r="N777" s="1"/>
      <c r="O777" s="11"/>
      <c r="P777" s="11"/>
    </row>
    <row r="778" spans="1:16">
      <c r="A778" s="51"/>
      <c r="B778" s="12"/>
      <c r="C778" s="29"/>
      <c r="D778" s="14"/>
      <c r="E778" s="14"/>
      <c r="F778" s="14"/>
      <c r="G778" s="14"/>
      <c r="H778" s="14"/>
      <c r="I778" s="14"/>
      <c r="J778" s="14"/>
      <c r="K778" s="11"/>
      <c r="L778" s="11"/>
      <c r="M778" s="11"/>
      <c r="N778" s="1"/>
      <c r="O778" s="11"/>
      <c r="P778" s="11"/>
    </row>
    <row r="779" spans="1:16">
      <c r="B779" s="12"/>
      <c r="C779" s="29"/>
      <c r="D779" s="14"/>
      <c r="E779" s="14"/>
      <c r="F779" s="14"/>
      <c r="G779" s="14"/>
      <c r="H779" s="14"/>
      <c r="I779" s="14"/>
      <c r="J779" s="14"/>
      <c r="K779" s="11"/>
      <c r="L779" s="11"/>
      <c r="M779" s="11"/>
      <c r="N779" s="1"/>
      <c r="O779" s="11"/>
      <c r="P779" s="11"/>
    </row>
    <row r="780" spans="1:16">
      <c r="A780" s="51"/>
      <c r="B780" s="12"/>
      <c r="C780" s="29"/>
      <c r="D780" s="14"/>
      <c r="E780" s="14"/>
      <c r="F780" s="14"/>
      <c r="G780" s="14"/>
      <c r="H780" s="14"/>
      <c r="I780" s="14"/>
      <c r="J780" s="14"/>
      <c r="K780" s="11"/>
      <c r="L780" s="11"/>
      <c r="M780" s="11"/>
      <c r="N780" s="1"/>
      <c r="O780" s="11"/>
      <c r="P780" s="11"/>
    </row>
    <row r="781" spans="1:16">
      <c r="A781" s="51"/>
      <c r="B781" s="12"/>
      <c r="C781" s="29"/>
      <c r="D781" s="14"/>
      <c r="E781" s="14"/>
      <c r="F781" s="14"/>
      <c r="G781" s="14"/>
      <c r="H781" s="14"/>
      <c r="I781" s="14"/>
      <c r="J781" s="14"/>
      <c r="K781" s="11"/>
      <c r="L781" s="11"/>
      <c r="M781" s="11"/>
      <c r="N781" s="1"/>
      <c r="O781" s="11"/>
    </row>
    <row r="782" spans="1:16">
      <c r="A782" s="51"/>
      <c r="B782" s="12"/>
      <c r="C782" s="29"/>
      <c r="D782" s="14"/>
      <c r="E782" s="14"/>
      <c r="F782" s="14"/>
      <c r="G782" s="14"/>
      <c r="H782" s="14"/>
      <c r="I782" s="14"/>
      <c r="J782" s="14"/>
      <c r="L782" s="11"/>
      <c r="M782" s="11"/>
      <c r="N782" s="1"/>
      <c r="O782" s="11"/>
      <c r="P782" s="11"/>
    </row>
    <row r="783" spans="1:16">
      <c r="A783" s="51"/>
      <c r="B783" s="12"/>
      <c r="C783" s="29"/>
      <c r="D783" s="14"/>
      <c r="E783" s="14"/>
      <c r="F783" s="14"/>
      <c r="G783" s="14"/>
      <c r="H783" s="14"/>
      <c r="I783" s="14"/>
      <c r="J783" s="14"/>
      <c r="K783" s="11"/>
      <c r="L783" s="11"/>
      <c r="M783" s="11"/>
      <c r="N783" s="1"/>
      <c r="O783" s="11"/>
      <c r="P783" s="11"/>
    </row>
    <row r="784" spans="1:16">
      <c r="A784" s="51"/>
      <c r="B784" s="12"/>
      <c r="C784" s="29"/>
      <c r="D784" s="14"/>
      <c r="E784" s="14"/>
      <c r="F784" s="14"/>
      <c r="G784" s="14"/>
      <c r="H784" s="14"/>
      <c r="I784" s="14"/>
      <c r="J784" s="14"/>
      <c r="K784" s="11"/>
      <c r="L784" s="11"/>
      <c r="M784" s="11"/>
      <c r="N784" s="1"/>
      <c r="O784" s="11"/>
    </row>
    <row r="785" spans="1:16">
      <c r="A785" s="51"/>
      <c r="B785" s="12"/>
      <c r="C785" s="29"/>
      <c r="D785" s="14"/>
      <c r="E785" s="14"/>
      <c r="F785" s="14"/>
      <c r="G785" s="14"/>
      <c r="H785" s="14"/>
      <c r="I785" s="14"/>
      <c r="J785" s="14"/>
      <c r="K785" s="11"/>
      <c r="L785" s="11"/>
      <c r="M785" s="11"/>
      <c r="N785" s="1"/>
      <c r="O785" s="11"/>
      <c r="P785" s="11"/>
    </row>
    <row r="786" spans="1:16">
      <c r="B786" s="12"/>
      <c r="C786" s="29"/>
      <c r="D786" s="14"/>
      <c r="E786" s="14"/>
      <c r="F786" s="14"/>
      <c r="G786" s="14"/>
      <c r="H786" s="14"/>
      <c r="I786" s="14"/>
      <c r="J786" s="14"/>
      <c r="K786" s="11"/>
      <c r="L786" s="11"/>
      <c r="M786" s="11"/>
      <c r="N786" s="1"/>
      <c r="O786" s="11"/>
    </row>
    <row r="787" spans="1:16">
      <c r="A787" s="51"/>
      <c r="B787" s="12"/>
      <c r="C787" s="29"/>
      <c r="D787" s="14"/>
      <c r="E787" s="14"/>
      <c r="F787" s="14"/>
      <c r="G787" s="14"/>
      <c r="H787" s="14"/>
      <c r="I787" s="14"/>
      <c r="J787" s="14"/>
      <c r="K787" s="11"/>
      <c r="L787" s="11"/>
      <c r="M787" s="11"/>
      <c r="N787" s="1"/>
      <c r="O787" s="11"/>
      <c r="P787" s="11"/>
    </row>
    <row r="788" spans="1:16">
      <c r="A788" s="51"/>
      <c r="B788" s="12"/>
      <c r="C788" s="29"/>
      <c r="D788" s="14"/>
      <c r="E788" s="14"/>
      <c r="F788" s="14"/>
      <c r="G788" s="14"/>
      <c r="H788" s="14"/>
      <c r="I788" s="14"/>
      <c r="J788" s="14"/>
      <c r="K788" s="11"/>
      <c r="L788" s="11"/>
      <c r="M788" s="11"/>
      <c r="N788" s="1"/>
      <c r="O788" s="11"/>
    </row>
    <row r="789" spans="1:16">
      <c r="A789" s="51"/>
      <c r="B789" s="12"/>
      <c r="C789" s="29"/>
      <c r="D789" s="14"/>
      <c r="E789" s="14"/>
      <c r="F789" s="14"/>
      <c r="G789" s="14"/>
      <c r="H789" s="14"/>
      <c r="I789" s="14"/>
      <c r="J789" s="14"/>
      <c r="L789" s="11"/>
      <c r="M789" s="11"/>
      <c r="N789" s="1"/>
      <c r="O789" s="11"/>
      <c r="P789" s="11"/>
    </row>
    <row r="790" spans="1:16">
      <c r="A790" s="51"/>
      <c r="B790" s="12"/>
      <c r="C790" s="29"/>
      <c r="D790" s="14"/>
      <c r="E790" s="14"/>
      <c r="F790" s="14"/>
      <c r="G790" s="14"/>
      <c r="H790" s="14"/>
      <c r="I790" s="14"/>
      <c r="J790" s="14"/>
      <c r="K790" s="11"/>
      <c r="L790" s="11"/>
      <c r="M790" s="11"/>
      <c r="N790" s="1"/>
      <c r="O790" s="11"/>
      <c r="P790" s="11"/>
    </row>
    <row r="791" spans="1:16">
      <c r="A791" s="51"/>
      <c r="B791" s="12"/>
      <c r="C791" s="29"/>
      <c r="D791" s="14"/>
      <c r="E791" s="14"/>
      <c r="F791" s="14"/>
      <c r="G791" s="14"/>
      <c r="H791" s="14"/>
      <c r="I791" s="14"/>
      <c r="J791" s="14"/>
      <c r="K791" s="11"/>
      <c r="L791" s="11"/>
      <c r="M791" s="11"/>
      <c r="N791" s="1"/>
      <c r="O791" s="11"/>
      <c r="P791" s="11"/>
    </row>
    <row r="792" spans="1:16">
      <c r="C792" s="30"/>
    </row>
    <row r="793" spans="1:16">
      <c r="C793" s="29"/>
      <c r="N793" s="1"/>
    </row>
    <row r="794" spans="1:16">
      <c r="C794" s="29"/>
      <c r="N794" s="1"/>
    </row>
    <row r="795" spans="1:16">
      <c r="C795" s="29"/>
      <c r="N795" s="1"/>
    </row>
    <row r="796" spans="1:16">
      <c r="C796" s="29"/>
      <c r="N796" s="1"/>
    </row>
    <row r="797" spans="1:16">
      <c r="C797" s="29"/>
      <c r="N797" s="1"/>
    </row>
    <row r="798" spans="1:16">
      <c r="C798" s="29"/>
      <c r="N798" s="1"/>
    </row>
    <row r="799" spans="1:16">
      <c r="C799" s="29"/>
    </row>
    <row r="800" spans="1:16">
      <c r="C800" s="29"/>
    </row>
    <row r="801" spans="1:23">
      <c r="C801" s="29"/>
      <c r="N801" s="1"/>
    </row>
    <row r="802" spans="1:23">
      <c r="C802" s="29"/>
      <c r="N802" s="1"/>
    </row>
    <row r="803" spans="1:23">
      <c r="C803" s="29"/>
      <c r="N803" s="1"/>
    </row>
    <row r="804" spans="1:23">
      <c r="C804" s="29"/>
      <c r="N804" s="1"/>
    </row>
    <row r="805" spans="1:23">
      <c r="C805" s="29"/>
      <c r="N805" s="1"/>
    </row>
    <row r="806" spans="1:23">
      <c r="C806" s="29"/>
      <c r="N806" s="1"/>
    </row>
    <row r="807" spans="1:23">
      <c r="C807" s="30"/>
      <c r="N807" s="1"/>
    </row>
    <row r="808" spans="1:23">
      <c r="C808" s="29"/>
      <c r="N808" s="1"/>
    </row>
    <row r="809" spans="1:23">
      <c r="C809" s="29"/>
      <c r="N809" s="1"/>
    </row>
    <row r="810" spans="1:23">
      <c r="C810" s="29"/>
      <c r="N810" s="1"/>
    </row>
    <row r="811" spans="1:23">
      <c r="C811" s="29"/>
      <c r="N811" s="1"/>
    </row>
    <row r="812" spans="1:23">
      <c r="C812" s="29"/>
      <c r="N812" s="1"/>
    </row>
    <row r="813" spans="1:23">
      <c r="C813" s="29"/>
      <c r="N813" s="1"/>
    </row>
    <row r="814" spans="1:23">
      <c r="A814" s="79"/>
      <c r="B814" s="80"/>
      <c r="C814" s="31"/>
      <c r="D814" s="81"/>
      <c r="E814" s="81"/>
      <c r="F814" s="81"/>
      <c r="G814" s="81"/>
      <c r="H814" s="81"/>
      <c r="I814" s="81"/>
      <c r="J814" s="81"/>
      <c r="K814" s="17"/>
      <c r="L814" s="17"/>
      <c r="M814" s="18"/>
      <c r="N814" s="17"/>
      <c r="O814" s="17"/>
      <c r="P814" s="17"/>
      <c r="Q814" s="15"/>
      <c r="R814" s="15"/>
      <c r="S814" s="15"/>
      <c r="T814" s="15"/>
      <c r="U814" s="15"/>
      <c r="V814" s="15"/>
      <c r="W814" s="15"/>
    </row>
    <row r="815" spans="1:23">
      <c r="A815" s="79"/>
      <c r="B815" s="80"/>
      <c r="C815" s="32"/>
      <c r="D815" s="81"/>
      <c r="E815" s="81"/>
      <c r="F815" s="81"/>
      <c r="G815" s="81"/>
      <c r="H815" s="81"/>
      <c r="I815" s="81"/>
      <c r="J815" s="81"/>
      <c r="K815" s="17"/>
      <c r="L815" s="17"/>
      <c r="M815" s="18"/>
      <c r="N815" s="17"/>
      <c r="O815" s="17"/>
      <c r="P815" s="17"/>
      <c r="Q815" s="15"/>
      <c r="R815" s="15"/>
      <c r="S815" s="15"/>
      <c r="T815" s="15"/>
      <c r="U815" s="15"/>
      <c r="V815" s="15"/>
      <c r="W815" s="15"/>
    </row>
    <row r="816" spans="1:23">
      <c r="A816" s="79"/>
      <c r="B816" s="80"/>
      <c r="C816" s="31"/>
      <c r="D816" s="81"/>
      <c r="E816" s="81"/>
      <c r="F816" s="81"/>
      <c r="G816" s="81"/>
      <c r="H816" s="81"/>
      <c r="I816" s="81"/>
      <c r="J816" s="81"/>
      <c r="K816" s="17"/>
      <c r="L816" s="17"/>
      <c r="M816" s="18"/>
      <c r="N816" s="17"/>
      <c r="O816" s="17"/>
      <c r="P816" s="17"/>
      <c r="Q816" s="15"/>
      <c r="R816" s="15"/>
      <c r="S816" s="15"/>
      <c r="T816" s="15"/>
      <c r="U816" s="15"/>
      <c r="V816" s="15"/>
      <c r="W816" s="15"/>
    </row>
    <row r="817" spans="1:23">
      <c r="A817" s="79"/>
      <c r="B817" s="80"/>
      <c r="C817" s="31"/>
      <c r="D817" s="81"/>
      <c r="E817" s="81"/>
      <c r="F817" s="81"/>
      <c r="G817" s="81"/>
      <c r="H817" s="81"/>
      <c r="I817" s="81"/>
      <c r="J817" s="81"/>
      <c r="K817" s="17"/>
      <c r="L817" s="17"/>
      <c r="M817" s="18"/>
      <c r="N817" s="17"/>
      <c r="O817" s="17"/>
      <c r="P817" s="17"/>
      <c r="Q817" s="15"/>
      <c r="R817" s="15"/>
      <c r="S817" s="15"/>
      <c r="T817" s="15"/>
      <c r="U817" s="15"/>
      <c r="V817" s="15"/>
      <c r="W817" s="15"/>
    </row>
    <row r="818" spans="1:23" s="85" customFormat="1">
      <c r="A818" s="79"/>
      <c r="B818" s="80"/>
      <c r="C818" s="31"/>
      <c r="D818" s="81"/>
      <c r="E818" s="81"/>
      <c r="F818" s="81"/>
      <c r="G818" s="81"/>
      <c r="H818" s="81"/>
      <c r="I818" s="81"/>
      <c r="J818" s="81"/>
      <c r="K818" s="17"/>
      <c r="L818" s="17"/>
      <c r="M818" s="18"/>
      <c r="N818" s="17"/>
      <c r="O818" s="17"/>
      <c r="P818" s="17"/>
      <c r="Q818" s="15"/>
      <c r="R818" s="15"/>
      <c r="S818" s="15"/>
      <c r="T818" s="15"/>
      <c r="U818" s="15"/>
      <c r="V818" s="15"/>
      <c r="W818" s="15"/>
    </row>
    <row r="819" spans="1:23" s="85" customFormat="1">
      <c r="A819" s="79"/>
      <c r="B819" s="80"/>
      <c r="C819" s="31"/>
      <c r="D819" s="81"/>
      <c r="E819" s="81"/>
      <c r="F819" s="81"/>
      <c r="G819" s="81"/>
      <c r="H819" s="81"/>
      <c r="I819" s="81"/>
      <c r="J819" s="81"/>
      <c r="K819" s="17"/>
      <c r="L819" s="17"/>
      <c r="M819" s="18"/>
      <c r="N819" s="17"/>
      <c r="O819" s="17"/>
      <c r="P819" s="17"/>
      <c r="Q819" s="15"/>
      <c r="R819" s="15"/>
      <c r="S819" s="15"/>
      <c r="T819" s="15"/>
      <c r="U819" s="15"/>
      <c r="V819" s="15"/>
      <c r="W819" s="15"/>
    </row>
    <row r="820" spans="1:23">
      <c r="C820" s="29"/>
      <c r="N820" s="1"/>
    </row>
    <row r="821" spans="1:23">
      <c r="C821" s="13"/>
      <c r="N821" s="1"/>
    </row>
    <row r="822" spans="1:23" s="95" customFormat="1">
      <c r="A822" s="47"/>
      <c r="B822" s="6"/>
      <c r="C822" s="13"/>
      <c r="D822" s="9"/>
      <c r="E822" s="9"/>
      <c r="F822" s="9"/>
      <c r="G822" s="9"/>
      <c r="H822" s="9"/>
      <c r="I822" s="9"/>
      <c r="J822" s="9"/>
      <c r="K822" s="10"/>
      <c r="L822" s="1"/>
      <c r="M822" s="10"/>
      <c r="N822" s="17"/>
      <c r="O822" s="17"/>
      <c r="P822" s="11"/>
      <c r="Q822" s="15"/>
      <c r="R822" s="12"/>
      <c r="S822" s="12"/>
      <c r="T822" s="12"/>
      <c r="U822" s="12"/>
      <c r="V822" s="12"/>
      <c r="W822" s="12"/>
    </row>
    <row r="823" spans="1:23" s="95" customFormat="1">
      <c r="A823" s="47"/>
      <c r="B823" s="6"/>
      <c r="C823" s="13"/>
      <c r="D823" s="9"/>
      <c r="E823" s="9"/>
      <c r="F823" s="9"/>
      <c r="G823" s="9"/>
      <c r="H823" s="9"/>
      <c r="I823" s="9"/>
      <c r="J823" s="9"/>
      <c r="K823" s="33"/>
      <c r="L823" s="33"/>
      <c r="M823" s="33"/>
      <c r="N823" s="17"/>
      <c r="O823" s="17"/>
      <c r="P823" s="33"/>
      <c r="Q823" s="15"/>
      <c r="R823" s="46"/>
      <c r="S823" s="123"/>
      <c r="T823" s="46"/>
      <c r="U823" s="46"/>
      <c r="V823" s="46"/>
      <c r="W823" s="46"/>
    </row>
    <row r="824" spans="1:23" s="95" customFormat="1">
      <c r="A824" s="88"/>
      <c r="B824" s="85"/>
      <c r="C824" s="13"/>
      <c r="D824" s="87"/>
      <c r="E824" s="87"/>
      <c r="F824" s="87"/>
      <c r="G824" s="87"/>
      <c r="H824" s="87"/>
      <c r="I824" s="87"/>
      <c r="J824" s="87"/>
      <c r="K824" s="33"/>
      <c r="L824" s="33"/>
      <c r="M824" s="33"/>
      <c r="N824" s="17"/>
      <c r="O824" s="17"/>
      <c r="P824" s="33"/>
      <c r="Q824" s="15"/>
      <c r="R824" s="46"/>
      <c r="S824" s="123"/>
      <c r="T824" s="46"/>
      <c r="U824" s="46"/>
      <c r="V824" s="46"/>
      <c r="W824" s="46"/>
    </row>
    <row r="825" spans="1:23" s="95" customFormat="1">
      <c r="A825" s="54"/>
      <c r="B825" s="26"/>
      <c r="C825" s="13"/>
      <c r="D825" s="55"/>
      <c r="E825" s="55"/>
      <c r="F825" s="55"/>
      <c r="G825" s="55"/>
      <c r="H825" s="55"/>
      <c r="I825" s="55"/>
      <c r="J825" s="55"/>
      <c r="K825" s="21"/>
      <c r="L825" s="21"/>
      <c r="M825" s="21"/>
      <c r="N825" s="17"/>
      <c r="O825" s="17"/>
      <c r="P825" s="21"/>
      <c r="Q825" s="15"/>
      <c r="R825" s="46"/>
      <c r="S825" s="122"/>
      <c r="T825" s="46"/>
      <c r="U825" s="46"/>
      <c r="V825" s="46"/>
      <c r="W825" s="46"/>
    </row>
    <row r="826" spans="1:23" s="95" customFormat="1">
      <c r="A826" s="47"/>
      <c r="B826" s="6"/>
      <c r="C826" s="13"/>
      <c r="D826" s="9"/>
      <c r="E826" s="9"/>
      <c r="F826" s="9"/>
      <c r="G826" s="9"/>
      <c r="H826" s="9"/>
      <c r="I826" s="9"/>
      <c r="J826" s="9"/>
      <c r="K826" s="10"/>
      <c r="L826" s="85"/>
      <c r="M826" s="47"/>
      <c r="N826" s="17"/>
      <c r="O826" s="17"/>
      <c r="P826" s="51"/>
      <c r="Q826" s="15"/>
      <c r="R826" s="12"/>
      <c r="S826" s="12"/>
      <c r="T826" s="12"/>
      <c r="U826" s="12"/>
      <c r="V826" s="12"/>
      <c r="W826" s="12"/>
    </row>
    <row r="827" spans="1:23">
      <c r="C827" s="13"/>
      <c r="N827" s="1"/>
      <c r="O827" s="17"/>
    </row>
    <row r="828" spans="1:23">
      <c r="A828" s="101"/>
      <c r="B828" s="90"/>
      <c r="C828" s="13"/>
      <c r="D828" s="93"/>
      <c r="E828" s="93"/>
      <c r="F828" s="93"/>
      <c r="G828" s="93"/>
      <c r="H828" s="93"/>
      <c r="I828" s="93"/>
      <c r="J828" s="93"/>
      <c r="K828" s="35"/>
      <c r="L828" s="35"/>
      <c r="M828" s="35"/>
      <c r="N828" s="17"/>
      <c r="O828" s="95"/>
      <c r="P828" s="35"/>
      <c r="Q828" s="15"/>
      <c r="R828" s="125"/>
      <c r="S828" s="125"/>
      <c r="T828" s="125"/>
      <c r="U828" s="125"/>
      <c r="V828" s="125"/>
      <c r="W828" s="125"/>
    </row>
    <row r="829" spans="1:23" s="85" customFormat="1">
      <c r="A829" s="92"/>
      <c r="B829" s="90"/>
      <c r="C829" s="13"/>
      <c r="D829" s="96"/>
      <c r="E829" s="96"/>
      <c r="F829" s="96"/>
      <c r="G829" s="96"/>
      <c r="H829" s="96"/>
      <c r="I829" s="96"/>
      <c r="J829" s="96"/>
      <c r="K829" s="94"/>
      <c r="L829" s="94"/>
      <c r="M829" s="94"/>
      <c r="N829" s="17"/>
      <c r="O829" s="94"/>
      <c r="P829" s="94"/>
      <c r="Q829" s="15"/>
      <c r="R829" s="125"/>
      <c r="S829" s="125"/>
      <c r="T829" s="125"/>
      <c r="U829" s="125"/>
      <c r="V829" s="125"/>
      <c r="W829" s="125"/>
    </row>
    <row r="830" spans="1:23" s="85" customFormat="1">
      <c r="A830" s="92"/>
      <c r="B830" s="90"/>
      <c r="C830" s="13"/>
      <c r="D830" s="96"/>
      <c r="E830" s="96"/>
      <c r="F830" s="96"/>
      <c r="G830" s="96"/>
      <c r="H830" s="96"/>
      <c r="I830" s="96"/>
      <c r="J830" s="96"/>
      <c r="K830" s="94"/>
      <c r="L830" s="94"/>
      <c r="M830" s="94"/>
      <c r="N830" s="17"/>
      <c r="O830" s="94"/>
      <c r="P830" s="94"/>
      <c r="Q830" s="15"/>
      <c r="R830" s="126"/>
      <c r="S830" s="127"/>
      <c r="T830" s="125"/>
      <c r="U830" s="125"/>
      <c r="V830" s="125"/>
      <c r="W830" s="125"/>
    </row>
    <row r="831" spans="1:23" s="85" customFormat="1">
      <c r="A831" s="98"/>
      <c r="B831" s="90"/>
      <c r="C831" s="13"/>
      <c r="D831" s="99"/>
      <c r="E831" s="99"/>
      <c r="F831" s="99"/>
      <c r="G831" s="99"/>
      <c r="H831" s="99"/>
      <c r="I831" s="99"/>
      <c r="J831" s="99"/>
      <c r="K831" s="97"/>
      <c r="L831" s="97"/>
      <c r="M831" s="97"/>
      <c r="N831" s="17"/>
      <c r="O831" s="97"/>
      <c r="P831" s="97"/>
      <c r="Q831" s="15"/>
      <c r="R831" s="125"/>
      <c r="S831" s="126"/>
      <c r="T831" s="125"/>
      <c r="U831" s="125"/>
      <c r="V831" s="125"/>
      <c r="W831" s="125"/>
    </row>
    <row r="832" spans="1:23">
      <c r="A832" s="98"/>
      <c r="B832" s="90"/>
      <c r="C832" s="13"/>
      <c r="D832" s="99"/>
      <c r="E832" s="99"/>
      <c r="F832" s="99"/>
      <c r="G832" s="99"/>
      <c r="H832" s="99"/>
      <c r="I832" s="99"/>
      <c r="J832" s="99"/>
      <c r="K832" s="97"/>
      <c r="L832" s="97"/>
      <c r="M832" s="97"/>
      <c r="N832" s="17"/>
      <c r="O832" s="97"/>
      <c r="P832" s="102"/>
      <c r="Q832" s="15"/>
      <c r="R832" s="125"/>
      <c r="S832" s="128"/>
      <c r="T832" s="125"/>
      <c r="U832" s="125"/>
      <c r="V832" s="125"/>
      <c r="W832" s="125"/>
    </row>
    <row r="833" spans="1:71">
      <c r="C833" s="30"/>
      <c r="N833" s="1"/>
    </row>
    <row r="834" spans="1:71" s="108" customFormat="1">
      <c r="A834" s="51"/>
      <c r="B834" s="51"/>
      <c r="C834" s="13"/>
      <c r="D834" s="14"/>
      <c r="E834" s="14"/>
      <c r="F834" s="14"/>
      <c r="G834" s="14"/>
      <c r="H834" s="14"/>
      <c r="I834" s="14"/>
      <c r="J834" s="14"/>
      <c r="K834" s="51"/>
      <c r="L834" s="51"/>
      <c r="M834" s="51"/>
      <c r="N834" s="1"/>
      <c r="O834" s="51"/>
      <c r="P834" s="51"/>
      <c r="Q834" s="12"/>
      <c r="R834" s="12"/>
      <c r="S834" s="12"/>
      <c r="T834" s="46"/>
      <c r="U834" s="12"/>
      <c r="V834" s="12"/>
      <c r="W834" s="12"/>
      <c r="X834" s="51"/>
      <c r="Y834" s="51"/>
      <c r="Z834" s="51"/>
      <c r="AA834" s="51"/>
      <c r="AB834" s="51"/>
      <c r="AC834" s="51"/>
      <c r="AD834" s="51"/>
      <c r="AE834" s="51"/>
      <c r="AF834" s="51"/>
      <c r="AG834" s="51"/>
      <c r="AH834" s="51"/>
      <c r="AI834" s="51"/>
      <c r="AJ834" s="51"/>
      <c r="AK834" s="13"/>
      <c r="AL834" s="51"/>
      <c r="AM834" s="51"/>
      <c r="AN834" s="51"/>
      <c r="AO834" s="51"/>
      <c r="AP834" s="51"/>
      <c r="AQ834" s="51"/>
      <c r="AR834" s="51"/>
      <c r="AS834" s="51"/>
      <c r="AT834" s="51"/>
      <c r="AU834" s="51"/>
      <c r="AV834" s="51"/>
      <c r="AW834" s="51"/>
      <c r="AX834" s="51"/>
      <c r="AY834" s="51"/>
      <c r="AZ834" s="51"/>
      <c r="BA834" s="51"/>
      <c r="BB834" s="1"/>
      <c r="BC834" s="51"/>
      <c r="BD834" s="51"/>
      <c r="BE834" s="51"/>
      <c r="BF834" s="51"/>
      <c r="BG834" s="51"/>
      <c r="BH834" s="51"/>
      <c r="BI834" s="51"/>
      <c r="BJ834" s="51"/>
      <c r="BK834" s="51"/>
      <c r="BL834" s="51"/>
      <c r="BM834" s="51"/>
      <c r="BN834" s="51"/>
      <c r="BO834" s="51"/>
      <c r="BP834" s="51"/>
      <c r="BQ834" s="51"/>
      <c r="BR834" s="51"/>
      <c r="BS834" s="51"/>
    </row>
    <row r="835" spans="1:71" s="108" customFormat="1">
      <c r="A835" s="51"/>
      <c r="B835" s="51"/>
      <c r="C835" s="13"/>
      <c r="D835" s="14"/>
      <c r="E835" s="14"/>
      <c r="F835" s="14"/>
      <c r="G835" s="14"/>
      <c r="H835" s="14"/>
      <c r="I835" s="14"/>
      <c r="J835" s="14"/>
      <c r="K835" s="51"/>
      <c r="L835" s="51"/>
      <c r="M835" s="51"/>
      <c r="N835" s="1"/>
      <c r="O835" s="51"/>
      <c r="P835" s="51"/>
      <c r="Q835" s="12"/>
      <c r="R835" s="12"/>
      <c r="S835" s="12"/>
      <c r="T835" s="46"/>
      <c r="U835" s="12"/>
      <c r="V835" s="12"/>
      <c r="W835" s="12"/>
      <c r="X835" s="51"/>
      <c r="Y835" s="51"/>
      <c r="Z835" s="51"/>
      <c r="AA835" s="51"/>
      <c r="AB835" s="51"/>
      <c r="AC835" s="51"/>
      <c r="AD835" s="51"/>
      <c r="AE835" s="51"/>
      <c r="AF835" s="51"/>
      <c r="AG835" s="51"/>
      <c r="AH835" s="51"/>
      <c r="AI835" s="51"/>
      <c r="AJ835" s="51"/>
      <c r="AK835" s="51"/>
      <c r="AL835" s="51"/>
      <c r="AM835" s="51"/>
      <c r="AN835" s="51"/>
      <c r="AO835" s="51"/>
      <c r="AP835" s="51"/>
      <c r="AQ835" s="51"/>
      <c r="AR835" s="51"/>
      <c r="AS835" s="51"/>
      <c r="AT835" s="51"/>
      <c r="AU835" s="51"/>
      <c r="AV835" s="51"/>
      <c r="AW835" s="51"/>
      <c r="AX835" s="51"/>
      <c r="AY835" s="51"/>
      <c r="AZ835" s="51"/>
      <c r="BA835" s="51"/>
      <c r="BB835" s="1"/>
      <c r="BC835" s="51"/>
      <c r="BD835" s="51"/>
      <c r="BE835" s="51"/>
      <c r="BF835" s="51"/>
      <c r="BG835" s="51"/>
      <c r="BH835" s="51"/>
      <c r="BI835" s="51"/>
      <c r="BJ835" s="51"/>
      <c r="BK835" s="51"/>
      <c r="BL835" s="51"/>
      <c r="BM835" s="51"/>
      <c r="BN835" s="51"/>
      <c r="BO835" s="51"/>
      <c r="BP835" s="51"/>
      <c r="BQ835" s="51"/>
      <c r="BR835" s="51"/>
      <c r="BS835" s="51"/>
    </row>
    <row r="836" spans="1:71">
      <c r="A836" s="51"/>
      <c r="B836" s="51"/>
      <c r="C836" s="13"/>
      <c r="D836" s="14"/>
      <c r="E836" s="14"/>
      <c r="F836" s="14"/>
      <c r="G836" s="14"/>
      <c r="H836" s="14"/>
      <c r="I836" s="14"/>
      <c r="J836" s="14"/>
      <c r="K836" s="51"/>
      <c r="L836" s="51"/>
      <c r="M836" s="51"/>
      <c r="N836" s="1"/>
      <c r="O836" s="51"/>
      <c r="P836" s="51"/>
      <c r="T836" s="46"/>
      <c r="BB836" s="1"/>
    </row>
    <row r="837" spans="1:71" s="82" customFormat="1">
      <c r="A837" s="51"/>
      <c r="B837" s="51"/>
      <c r="C837" s="13"/>
      <c r="D837" s="14"/>
      <c r="E837" s="14"/>
      <c r="F837" s="14"/>
      <c r="G837" s="14"/>
      <c r="H837" s="14"/>
      <c r="I837" s="14"/>
      <c r="J837" s="14"/>
      <c r="K837" s="51"/>
      <c r="L837" s="51"/>
      <c r="M837" s="51"/>
      <c r="N837" s="1"/>
      <c r="O837" s="51"/>
      <c r="P837" s="51"/>
      <c r="Q837" s="12"/>
      <c r="R837" s="12"/>
      <c r="S837" s="12"/>
      <c r="T837" s="46"/>
      <c r="U837" s="12"/>
      <c r="V837" s="12"/>
      <c r="W837" s="12"/>
      <c r="X837" s="51"/>
      <c r="Y837" s="51"/>
      <c r="Z837" s="51"/>
      <c r="AA837" s="51"/>
      <c r="AB837" s="51"/>
      <c r="AC837" s="51"/>
      <c r="AD837" s="51"/>
      <c r="AE837" s="51"/>
      <c r="AF837" s="51"/>
      <c r="AG837" s="51"/>
      <c r="AH837" s="51"/>
      <c r="AI837" s="51"/>
      <c r="AJ837" s="51"/>
      <c r="AK837" s="51"/>
      <c r="AL837" s="51"/>
      <c r="AM837" s="51"/>
      <c r="AN837" s="51"/>
      <c r="AO837" s="51"/>
      <c r="AP837" s="51"/>
      <c r="AQ837" s="51"/>
      <c r="AR837" s="51"/>
      <c r="AS837" s="51"/>
      <c r="AT837" s="51"/>
      <c r="AU837" s="51"/>
      <c r="AV837" s="51"/>
      <c r="AW837" s="51"/>
      <c r="AX837" s="51"/>
      <c r="AY837" s="51"/>
      <c r="AZ837" s="51"/>
      <c r="BA837" s="51"/>
      <c r="BB837" s="11"/>
      <c r="BC837" s="51"/>
      <c r="BD837" s="51"/>
      <c r="BE837" s="51"/>
      <c r="BF837" s="51"/>
      <c r="BG837" s="51"/>
      <c r="BH837" s="51"/>
      <c r="BI837" s="51"/>
      <c r="BJ837" s="51"/>
      <c r="BK837" s="51"/>
      <c r="BL837" s="51"/>
      <c r="BM837" s="51"/>
      <c r="BN837" s="51"/>
      <c r="BO837" s="51"/>
      <c r="BP837" s="51"/>
      <c r="BQ837" s="51"/>
      <c r="BR837" s="51"/>
      <c r="BS837" s="51"/>
    </row>
    <row r="838" spans="1:71" s="82" customFormat="1">
      <c r="A838" s="51"/>
      <c r="B838" s="51"/>
      <c r="C838" s="13"/>
      <c r="D838" s="14"/>
      <c r="E838" s="14"/>
      <c r="F838" s="14"/>
      <c r="G838" s="14"/>
      <c r="H838" s="14"/>
      <c r="I838" s="14"/>
      <c r="J838" s="14"/>
      <c r="K838" s="51"/>
      <c r="L838" s="51"/>
      <c r="M838" s="51"/>
      <c r="N838" s="1"/>
      <c r="O838" s="51"/>
      <c r="P838" s="51"/>
      <c r="Q838" s="12"/>
      <c r="R838" s="12"/>
      <c r="S838" s="12"/>
      <c r="T838" s="46"/>
      <c r="U838" s="12"/>
      <c r="V838" s="12"/>
      <c r="W838" s="12"/>
      <c r="X838" s="51"/>
      <c r="Y838" s="51"/>
      <c r="Z838" s="51"/>
      <c r="AA838" s="51"/>
      <c r="AB838" s="51"/>
      <c r="AC838" s="51"/>
      <c r="AD838" s="51"/>
      <c r="AE838" s="51"/>
      <c r="AF838" s="51"/>
      <c r="AG838" s="51"/>
      <c r="AH838" s="51"/>
      <c r="AI838" s="51"/>
      <c r="AJ838" s="51"/>
      <c r="AK838" s="13"/>
      <c r="AL838" s="51"/>
      <c r="AM838" s="51"/>
      <c r="AN838" s="51"/>
      <c r="AO838" s="51"/>
      <c r="AP838" s="51"/>
      <c r="AQ838" s="51"/>
      <c r="AR838" s="51"/>
      <c r="AS838" s="51"/>
      <c r="AT838" s="51"/>
      <c r="AU838" s="51"/>
      <c r="AV838" s="51"/>
      <c r="AW838" s="51"/>
      <c r="AX838" s="51"/>
      <c r="AY838" s="51"/>
      <c r="AZ838" s="51"/>
      <c r="BA838" s="51"/>
      <c r="BB838" s="1"/>
      <c r="BC838" s="51"/>
      <c r="BD838" s="51"/>
      <c r="BE838" s="51"/>
      <c r="BF838" s="51"/>
      <c r="BG838" s="51"/>
      <c r="BH838" s="51"/>
      <c r="BI838" s="51"/>
      <c r="BJ838" s="51"/>
      <c r="BK838" s="51"/>
      <c r="BL838" s="51"/>
      <c r="BM838" s="51"/>
      <c r="BN838" s="51"/>
      <c r="BO838" s="51"/>
      <c r="BP838" s="51"/>
      <c r="BQ838" s="51"/>
      <c r="BR838" s="51"/>
      <c r="BS838" s="51"/>
    </row>
    <row r="839" spans="1:71" s="82" customFormat="1">
      <c r="A839" s="51"/>
      <c r="B839" s="51"/>
      <c r="C839" s="13"/>
      <c r="D839" s="14"/>
      <c r="E839" s="14"/>
      <c r="F839" s="14"/>
      <c r="G839" s="14"/>
      <c r="H839" s="14"/>
      <c r="I839" s="14"/>
      <c r="J839" s="14"/>
      <c r="K839" s="51"/>
      <c r="L839" s="51"/>
      <c r="M839" s="51"/>
      <c r="N839" s="1"/>
      <c r="O839" s="51"/>
      <c r="P839" s="51"/>
      <c r="Q839" s="12"/>
      <c r="R839" s="12"/>
      <c r="S839" s="12"/>
      <c r="T839" s="46"/>
      <c r="U839" s="12"/>
      <c r="V839" s="12"/>
      <c r="W839" s="12"/>
      <c r="X839" s="51"/>
      <c r="Y839" s="51"/>
      <c r="Z839" s="51"/>
      <c r="AA839" s="51"/>
      <c r="AB839" s="51"/>
      <c r="AC839" s="51"/>
      <c r="AD839" s="51"/>
      <c r="AE839" s="51"/>
      <c r="AF839" s="51"/>
      <c r="AG839" s="51"/>
      <c r="AH839" s="51"/>
      <c r="AI839" s="51"/>
      <c r="AJ839" s="51"/>
      <c r="AK839" s="51"/>
      <c r="AL839" s="51"/>
      <c r="AM839" s="51"/>
      <c r="AN839" s="51"/>
      <c r="AO839" s="51"/>
      <c r="AP839" s="51"/>
      <c r="AQ839" s="51"/>
      <c r="AR839" s="51"/>
      <c r="AS839" s="51"/>
      <c r="AT839" s="51"/>
      <c r="AU839" s="51"/>
      <c r="AV839" s="51"/>
      <c r="AW839" s="51"/>
      <c r="AX839" s="51"/>
      <c r="AY839" s="51"/>
      <c r="AZ839" s="51"/>
      <c r="BA839" s="51"/>
      <c r="BB839" s="1"/>
      <c r="BC839" s="51"/>
      <c r="BD839" s="51"/>
      <c r="BE839" s="51"/>
      <c r="BF839" s="51"/>
      <c r="BG839" s="51"/>
      <c r="BH839" s="51"/>
      <c r="BI839" s="51"/>
      <c r="BJ839" s="51"/>
      <c r="BK839" s="51"/>
      <c r="BL839" s="51"/>
      <c r="BM839" s="51"/>
      <c r="BN839" s="51"/>
      <c r="BO839" s="51"/>
      <c r="BP839" s="51"/>
      <c r="BQ839" s="51"/>
      <c r="BR839" s="51"/>
      <c r="BS839" s="51"/>
    </row>
    <row r="840" spans="1:71" s="82" customFormat="1">
      <c r="A840" s="51"/>
      <c r="B840" s="51"/>
      <c r="C840" s="13"/>
      <c r="D840" s="14"/>
      <c r="E840" s="14"/>
      <c r="F840" s="14"/>
      <c r="G840" s="14"/>
      <c r="H840" s="14"/>
      <c r="I840" s="14"/>
      <c r="J840" s="14"/>
      <c r="K840" s="51"/>
      <c r="L840" s="51"/>
      <c r="M840" s="51"/>
      <c r="N840" s="1"/>
      <c r="O840" s="51"/>
      <c r="P840" s="51"/>
      <c r="Q840" s="12"/>
      <c r="R840" s="12"/>
      <c r="S840" s="12"/>
      <c r="T840" s="46"/>
      <c r="U840" s="12"/>
      <c r="V840" s="12"/>
      <c r="W840" s="12"/>
      <c r="X840" s="51"/>
      <c r="Y840" s="51"/>
      <c r="Z840" s="51"/>
      <c r="AA840" s="51"/>
      <c r="AB840" s="51"/>
      <c r="AC840" s="51"/>
      <c r="AD840" s="51"/>
      <c r="AE840" s="51"/>
      <c r="AF840" s="51"/>
      <c r="AG840" s="51"/>
      <c r="AH840" s="51"/>
      <c r="AI840" s="51"/>
      <c r="AJ840" s="51"/>
      <c r="AK840" s="51"/>
      <c r="AL840" s="51"/>
      <c r="AM840" s="51"/>
      <c r="AN840" s="51"/>
      <c r="AO840" s="51"/>
      <c r="AP840" s="51"/>
      <c r="AQ840" s="51"/>
      <c r="AR840" s="51"/>
      <c r="AS840" s="51"/>
      <c r="AT840" s="51"/>
      <c r="AU840" s="51"/>
      <c r="AV840" s="51"/>
      <c r="AW840" s="51"/>
      <c r="AX840" s="51"/>
      <c r="AY840" s="51"/>
      <c r="AZ840" s="51"/>
      <c r="BA840" s="51"/>
      <c r="BB840" s="1"/>
      <c r="BC840" s="51"/>
      <c r="BD840" s="51"/>
      <c r="BE840" s="51"/>
      <c r="BF840" s="51"/>
      <c r="BG840" s="51"/>
      <c r="BH840" s="51"/>
      <c r="BI840" s="51"/>
      <c r="BJ840" s="51"/>
      <c r="BK840" s="51"/>
      <c r="BL840" s="51"/>
      <c r="BM840" s="51"/>
      <c r="BN840" s="51"/>
      <c r="BO840" s="51"/>
      <c r="BP840" s="51"/>
      <c r="BQ840" s="51"/>
      <c r="BR840" s="51"/>
      <c r="BS840" s="51"/>
    </row>
    <row r="841" spans="1:71" s="108" customFormat="1">
      <c r="A841" s="51"/>
      <c r="B841" s="51"/>
      <c r="C841" s="13"/>
      <c r="D841" s="14"/>
      <c r="E841" s="14"/>
      <c r="F841" s="14"/>
      <c r="G841" s="14"/>
      <c r="H841" s="14"/>
      <c r="I841" s="14"/>
      <c r="J841" s="14"/>
      <c r="K841" s="51"/>
      <c r="L841" s="51"/>
      <c r="M841" s="51"/>
      <c r="N841" s="1"/>
      <c r="O841" s="51"/>
      <c r="P841" s="51"/>
      <c r="Q841" s="12"/>
      <c r="R841" s="12"/>
      <c r="S841" s="12"/>
      <c r="T841" s="46"/>
      <c r="U841" s="12"/>
      <c r="V841" s="12"/>
      <c r="W841" s="12"/>
      <c r="X841" s="51"/>
      <c r="Y841" s="51"/>
      <c r="Z841" s="51"/>
      <c r="AA841" s="51"/>
      <c r="AB841" s="51"/>
      <c r="AC841" s="51"/>
      <c r="AD841" s="51"/>
      <c r="AE841" s="51"/>
      <c r="AF841" s="51"/>
      <c r="AG841" s="51"/>
      <c r="AH841" s="51"/>
      <c r="AI841" s="51"/>
      <c r="AJ841" s="51"/>
      <c r="AK841" s="51"/>
      <c r="AL841" s="51"/>
      <c r="AM841" s="51"/>
      <c r="AN841" s="51"/>
      <c r="AO841" s="51"/>
      <c r="AP841" s="51"/>
      <c r="AQ841" s="51"/>
      <c r="AR841" s="51"/>
      <c r="AS841" s="51"/>
      <c r="AT841" s="51"/>
      <c r="AU841" s="51"/>
      <c r="AV841" s="51"/>
      <c r="AW841" s="51"/>
      <c r="AX841" s="51"/>
      <c r="AY841" s="51"/>
      <c r="AZ841" s="51"/>
      <c r="BA841" s="51"/>
      <c r="BB841" s="11"/>
      <c r="BC841" s="51"/>
      <c r="BD841" s="51"/>
      <c r="BE841" s="51"/>
      <c r="BF841" s="51"/>
      <c r="BG841" s="51"/>
      <c r="BH841" s="51"/>
      <c r="BI841" s="51"/>
      <c r="BJ841" s="51"/>
      <c r="BK841" s="51"/>
      <c r="BL841" s="51"/>
      <c r="BM841" s="51"/>
      <c r="BN841" s="51"/>
      <c r="BO841" s="51"/>
      <c r="BP841" s="51"/>
      <c r="BQ841" s="51"/>
      <c r="BR841" s="51"/>
      <c r="BS841" s="51"/>
    </row>
    <row r="842" spans="1:71">
      <c r="N842" s="1"/>
    </row>
    <row r="843" spans="1:71">
      <c r="A843" s="107"/>
      <c r="B843" s="43"/>
      <c r="C843" s="44"/>
      <c r="D843" s="45"/>
      <c r="E843" s="45"/>
      <c r="F843" s="45"/>
      <c r="G843" s="45"/>
      <c r="H843" s="45"/>
      <c r="I843" s="45"/>
      <c r="J843" s="45"/>
    </row>
    <row r="844" spans="1:71">
      <c r="B844" s="26"/>
      <c r="C844" s="7"/>
      <c r="D844" s="27"/>
      <c r="E844" s="27"/>
      <c r="F844" s="27"/>
      <c r="G844" s="27"/>
      <c r="H844" s="27"/>
      <c r="I844" s="27"/>
      <c r="J844" s="27"/>
      <c r="K844" s="28"/>
      <c r="L844" s="28"/>
      <c r="M844" s="28"/>
      <c r="N844" s="28"/>
      <c r="O844" s="28"/>
      <c r="P844" s="28"/>
      <c r="Q844" s="46"/>
      <c r="R844" s="46"/>
      <c r="S844" s="46"/>
      <c r="T844" s="46"/>
      <c r="U844" s="46"/>
      <c r="V844" s="46"/>
      <c r="W844" s="46"/>
    </row>
    <row r="845" spans="1:71">
      <c r="A845" s="86"/>
      <c r="B845" s="26"/>
      <c r="C845" s="7"/>
      <c r="D845" s="27"/>
      <c r="E845" s="27"/>
      <c r="F845" s="27"/>
      <c r="G845" s="27"/>
      <c r="H845" s="27"/>
      <c r="I845" s="27"/>
      <c r="J845" s="27"/>
      <c r="K845" s="28"/>
      <c r="L845" s="28"/>
      <c r="M845" s="28"/>
      <c r="N845" s="28"/>
      <c r="O845" s="28"/>
      <c r="P845" s="28"/>
      <c r="Q845" s="46"/>
      <c r="R845" s="46"/>
      <c r="S845" s="46"/>
      <c r="T845" s="46"/>
      <c r="U845" s="46"/>
      <c r="V845" s="46"/>
      <c r="W845" s="46"/>
    </row>
    <row r="846" spans="1:71">
      <c r="A846" s="86"/>
      <c r="B846" s="26"/>
      <c r="C846" s="7"/>
      <c r="D846" s="27"/>
      <c r="E846" s="27"/>
      <c r="F846" s="27"/>
      <c r="G846" s="27"/>
      <c r="H846" s="27"/>
      <c r="I846" s="27"/>
      <c r="J846" s="27"/>
      <c r="K846" s="28"/>
      <c r="L846" s="28"/>
      <c r="M846" s="28"/>
      <c r="N846" s="28"/>
      <c r="O846" s="28"/>
      <c r="P846" s="28"/>
      <c r="Q846" s="46"/>
      <c r="R846" s="46"/>
      <c r="S846" s="46"/>
      <c r="T846" s="46"/>
      <c r="U846" s="46"/>
      <c r="V846" s="46"/>
      <c r="W846" s="46"/>
    </row>
    <row r="849" spans="14:14">
      <c r="N849" s="1"/>
    </row>
    <row r="855" spans="14:14">
      <c r="N855" s="1"/>
    </row>
    <row r="856" spans="14:14">
      <c r="N856" s="1"/>
    </row>
    <row r="857" spans="14:14">
      <c r="N857" s="1"/>
    </row>
    <row r="859" spans="14:14">
      <c r="N859" s="1"/>
    </row>
    <row r="860" spans="14:14">
      <c r="N860" s="1"/>
    </row>
    <row r="861" spans="14:14">
      <c r="N861" s="1"/>
    </row>
    <row r="862" spans="14:14">
      <c r="N862" s="1"/>
    </row>
    <row r="863" spans="14:14">
      <c r="N863" s="1"/>
    </row>
    <row r="864" spans="14:14">
      <c r="N864" s="1"/>
    </row>
    <row r="866" spans="1:16">
      <c r="L866" s="11"/>
      <c r="M866" s="11"/>
      <c r="N866" s="1"/>
      <c r="O866" s="11"/>
      <c r="P866" s="11"/>
    </row>
    <row r="867" spans="1:16">
      <c r="K867" s="11"/>
      <c r="L867" s="11"/>
      <c r="M867" s="11"/>
      <c r="N867" s="1"/>
      <c r="O867" s="11"/>
      <c r="P867" s="11"/>
    </row>
    <row r="868" spans="1:16">
      <c r="K868" s="11"/>
      <c r="L868" s="11"/>
      <c r="M868" s="11"/>
      <c r="N868" s="1"/>
      <c r="O868" s="11"/>
      <c r="P868" s="11"/>
    </row>
    <row r="869" spans="1:16">
      <c r="K869" s="11"/>
      <c r="L869" s="11"/>
      <c r="M869" s="11"/>
      <c r="N869" s="1"/>
      <c r="O869" s="11"/>
      <c r="P869" s="11"/>
    </row>
    <row r="870" spans="1:16">
      <c r="K870" s="11"/>
      <c r="L870" s="11"/>
      <c r="M870" s="11"/>
      <c r="N870" s="1"/>
      <c r="O870" s="11"/>
      <c r="P870" s="11"/>
    </row>
    <row r="871" spans="1:16">
      <c r="A871" s="51"/>
      <c r="B871" s="12"/>
      <c r="C871" s="13"/>
      <c r="D871" s="14"/>
      <c r="E871" s="14"/>
      <c r="F871" s="14"/>
      <c r="G871" s="14"/>
      <c r="H871" s="14"/>
      <c r="I871" s="14"/>
      <c r="J871" s="14"/>
      <c r="K871" s="11"/>
      <c r="L871" s="11"/>
      <c r="M871" s="11"/>
      <c r="N871" s="1"/>
      <c r="O871" s="11"/>
      <c r="P871" s="11"/>
    </row>
    <row r="873" spans="1:16">
      <c r="N873" s="1"/>
    </row>
    <row r="874" spans="1:16">
      <c r="N874" s="1"/>
    </row>
    <row r="875" spans="1:16">
      <c r="N875" s="1"/>
    </row>
    <row r="876" spans="1:16">
      <c r="N876" s="1"/>
    </row>
    <row r="877" spans="1:16">
      <c r="N877" s="1"/>
    </row>
    <row r="878" spans="1:16">
      <c r="N878" s="1"/>
    </row>
    <row r="880" spans="1:16">
      <c r="N880" s="1"/>
    </row>
    <row r="881" spans="3:14">
      <c r="N881" s="1"/>
    </row>
    <row r="882" spans="3:14">
      <c r="N882" s="1"/>
    </row>
    <row r="883" spans="3:14">
      <c r="N883" s="1"/>
    </row>
    <row r="884" spans="3:14">
      <c r="N884" s="1"/>
    </row>
    <row r="885" spans="3:14">
      <c r="N885" s="1"/>
    </row>
    <row r="887" spans="3:14">
      <c r="C887" s="13"/>
      <c r="N887" s="1"/>
    </row>
    <row r="888" spans="3:14">
      <c r="C888" s="13"/>
      <c r="N888" s="1"/>
    </row>
    <row r="889" spans="3:14">
      <c r="C889" s="13"/>
      <c r="N889" s="1"/>
    </row>
    <row r="890" spans="3:14">
      <c r="C890" s="13"/>
      <c r="N890" s="1"/>
    </row>
    <row r="891" spans="3:14">
      <c r="C891" s="13"/>
      <c r="N891" s="1"/>
    </row>
    <row r="892" spans="3:14">
      <c r="C892" s="13"/>
      <c r="N892" s="1"/>
    </row>
    <row r="894" spans="3:14">
      <c r="N894" s="1"/>
    </row>
    <row r="895" spans="3:14">
      <c r="N895" s="1"/>
    </row>
    <row r="896" spans="3:14">
      <c r="N896" s="1"/>
    </row>
    <row r="897" spans="3:14">
      <c r="N897" s="1"/>
    </row>
    <row r="898" spans="3:14">
      <c r="N898" s="1"/>
    </row>
    <row r="899" spans="3:14">
      <c r="N899" s="1"/>
    </row>
    <row r="901" spans="3:14">
      <c r="C901" s="13"/>
    </row>
    <row r="902" spans="3:14">
      <c r="C902" s="13"/>
    </row>
    <row r="903" spans="3:14">
      <c r="C903" s="13"/>
    </row>
    <row r="904" spans="3:14">
      <c r="C904" s="13"/>
    </row>
    <row r="905" spans="3:14">
      <c r="C905" s="13"/>
    </row>
    <row r="906" spans="3:14">
      <c r="C906" s="13"/>
    </row>
    <row r="907" spans="3:14">
      <c r="C907" s="13"/>
    </row>
    <row r="908" spans="3:14">
      <c r="C908" s="13"/>
    </row>
    <row r="909" spans="3:14">
      <c r="C909" s="13"/>
    </row>
    <row r="910" spans="3:14">
      <c r="C910" s="13"/>
    </row>
    <row r="911" spans="3:14">
      <c r="C911" s="13"/>
    </row>
    <row r="912" spans="3:14">
      <c r="C912" s="13"/>
    </row>
    <row r="913" spans="1:51">
      <c r="C913" s="13"/>
    </row>
    <row r="916" spans="1:51">
      <c r="C916" s="13"/>
    </row>
    <row r="917" spans="1:51">
      <c r="C917" s="13"/>
    </row>
    <row r="918" spans="1:51">
      <c r="C918" s="13"/>
    </row>
    <row r="919" spans="1:51">
      <c r="C919" s="13"/>
    </row>
    <row r="920" spans="1:51">
      <c r="C920" s="13"/>
    </row>
    <row r="922" spans="1:51">
      <c r="A922" s="79"/>
      <c r="B922" s="80"/>
      <c r="C922" s="16"/>
      <c r="D922" s="81"/>
      <c r="E922" s="81"/>
      <c r="F922" s="81"/>
      <c r="G922" s="81"/>
      <c r="H922" s="81"/>
      <c r="I922" s="81"/>
      <c r="J922" s="81"/>
      <c r="K922" s="17"/>
      <c r="L922" s="18"/>
      <c r="M922" s="18"/>
      <c r="N922" s="17"/>
      <c r="O922" s="17"/>
      <c r="P922" s="17"/>
      <c r="Q922" s="15"/>
      <c r="R922" s="15"/>
      <c r="S922" s="15"/>
      <c r="T922" s="15"/>
      <c r="U922" s="15"/>
      <c r="V922" s="15"/>
      <c r="W922" s="15"/>
    </row>
    <row r="923" spans="1:51">
      <c r="A923" s="79"/>
      <c r="B923" s="80"/>
      <c r="C923" s="19"/>
      <c r="D923" s="81"/>
      <c r="E923" s="81"/>
      <c r="F923" s="81"/>
      <c r="G923" s="81"/>
      <c r="H923" s="81"/>
      <c r="I923" s="81"/>
      <c r="J923" s="81"/>
      <c r="K923" s="17"/>
      <c r="L923" s="17"/>
      <c r="M923" s="18"/>
      <c r="N923" s="17"/>
      <c r="O923" s="17"/>
      <c r="P923" s="17"/>
      <c r="Q923" s="15"/>
      <c r="R923" s="15"/>
      <c r="S923" s="15"/>
      <c r="T923" s="15"/>
      <c r="U923" s="15"/>
      <c r="V923" s="15"/>
      <c r="W923" s="15"/>
      <c r="X923" s="84"/>
      <c r="Y923" s="84"/>
      <c r="Z923" s="84"/>
      <c r="AA923" s="84"/>
      <c r="AB923" s="84"/>
      <c r="AC923" s="84"/>
      <c r="AD923" s="84"/>
      <c r="AE923" s="84"/>
      <c r="AF923" s="84"/>
      <c r="AG923" s="84"/>
      <c r="AH923" s="84"/>
      <c r="AI923" s="84"/>
      <c r="AJ923" s="84"/>
      <c r="AK923" s="84"/>
      <c r="AL923" s="84"/>
      <c r="AM923" s="84"/>
      <c r="AN923" s="84"/>
      <c r="AO923" s="84"/>
      <c r="AP923" s="84"/>
      <c r="AQ923" s="84"/>
      <c r="AR923" s="84"/>
      <c r="AS923" s="84"/>
      <c r="AT923" s="84"/>
      <c r="AU923" s="84"/>
      <c r="AV923" s="84"/>
      <c r="AW923" s="84"/>
      <c r="AX923" s="84"/>
      <c r="AY923" s="84"/>
    </row>
    <row r="924" spans="1:51">
      <c r="A924" s="79"/>
      <c r="B924" s="80"/>
      <c r="C924" s="16"/>
      <c r="D924" s="81"/>
      <c r="E924" s="81"/>
      <c r="F924" s="81"/>
      <c r="G924" s="81"/>
      <c r="H924" s="81"/>
      <c r="I924" s="81"/>
      <c r="J924" s="81"/>
      <c r="K924" s="17"/>
      <c r="L924" s="17"/>
      <c r="M924" s="18"/>
      <c r="N924" s="17"/>
      <c r="O924" s="17"/>
      <c r="P924" s="17"/>
      <c r="Q924" s="15"/>
      <c r="R924" s="15"/>
      <c r="S924" s="15"/>
      <c r="T924" s="15"/>
      <c r="U924" s="15"/>
      <c r="V924" s="15"/>
      <c r="W924" s="15"/>
    </row>
    <row r="925" spans="1:51">
      <c r="A925" s="79"/>
      <c r="B925" s="80"/>
      <c r="C925" s="16"/>
      <c r="D925" s="81"/>
      <c r="E925" s="81"/>
      <c r="F925" s="81"/>
      <c r="G925" s="81"/>
      <c r="H925" s="81"/>
      <c r="I925" s="81"/>
      <c r="J925" s="81"/>
      <c r="K925" s="17"/>
      <c r="L925" s="17"/>
      <c r="M925" s="18"/>
      <c r="N925" s="17"/>
      <c r="O925" s="17"/>
      <c r="P925" s="17"/>
      <c r="Q925" s="15"/>
      <c r="R925" s="15"/>
      <c r="S925" s="15"/>
      <c r="T925" s="15"/>
      <c r="U925" s="15"/>
      <c r="V925" s="15"/>
      <c r="W925" s="15"/>
    </row>
    <row r="926" spans="1:51">
      <c r="A926" s="79"/>
      <c r="B926" s="80"/>
      <c r="C926" s="16"/>
      <c r="D926" s="81"/>
      <c r="E926" s="81"/>
      <c r="F926" s="81"/>
      <c r="G926" s="81"/>
      <c r="H926" s="81"/>
      <c r="I926" s="81"/>
      <c r="J926" s="81"/>
      <c r="K926" s="17"/>
      <c r="L926" s="17"/>
      <c r="M926" s="18"/>
      <c r="N926" s="17"/>
      <c r="O926" s="17"/>
      <c r="P926" s="17"/>
      <c r="Q926" s="15"/>
      <c r="R926" s="15"/>
      <c r="S926" s="15"/>
      <c r="T926" s="15"/>
      <c r="U926" s="15"/>
      <c r="V926" s="15"/>
      <c r="W926" s="15"/>
    </row>
    <row r="927" spans="1:51">
      <c r="A927" s="79"/>
      <c r="B927" s="80"/>
      <c r="C927" s="16"/>
      <c r="D927" s="81"/>
      <c r="E927" s="81"/>
      <c r="F927" s="81"/>
      <c r="G927" s="81"/>
      <c r="H927" s="81"/>
      <c r="I927" s="81"/>
      <c r="J927" s="81"/>
      <c r="K927" s="17"/>
      <c r="L927" s="17"/>
      <c r="M927" s="18"/>
      <c r="N927" s="17"/>
      <c r="O927" s="17"/>
      <c r="P927" s="17"/>
      <c r="Q927" s="15"/>
      <c r="R927" s="15"/>
      <c r="S927" s="15"/>
      <c r="T927" s="15"/>
      <c r="U927" s="15"/>
      <c r="V927" s="15"/>
      <c r="W927" s="15"/>
    </row>
    <row r="928" spans="1:51">
      <c r="A928" s="79"/>
      <c r="B928" s="80"/>
      <c r="C928" s="16"/>
      <c r="D928" s="81"/>
      <c r="E928" s="81"/>
      <c r="F928" s="81"/>
      <c r="G928" s="81"/>
      <c r="H928" s="81"/>
      <c r="I928" s="81"/>
      <c r="J928" s="81"/>
      <c r="K928" s="17"/>
      <c r="L928" s="17"/>
      <c r="M928" s="18"/>
      <c r="N928" s="17"/>
      <c r="O928" s="17"/>
      <c r="P928" s="17"/>
      <c r="Q928" s="15"/>
      <c r="R928" s="15"/>
      <c r="S928" s="15"/>
      <c r="T928" s="15"/>
      <c r="U928" s="15"/>
      <c r="V928" s="15"/>
      <c r="W928" s="15"/>
    </row>
    <row r="929" spans="1:71" s="108" customFormat="1">
      <c r="A929" s="51"/>
      <c r="B929" s="51"/>
      <c r="C929" s="13"/>
      <c r="D929" s="14"/>
      <c r="E929" s="14"/>
      <c r="F929" s="14"/>
      <c r="G929" s="14"/>
      <c r="H929" s="14"/>
      <c r="I929" s="14"/>
      <c r="J929" s="14"/>
      <c r="K929" s="51"/>
      <c r="L929" s="51"/>
      <c r="M929" s="51"/>
      <c r="N929" s="1"/>
      <c r="O929" s="51"/>
      <c r="P929" s="51"/>
      <c r="Q929" s="12"/>
      <c r="R929" s="12"/>
      <c r="S929" s="12"/>
      <c r="T929" s="46"/>
      <c r="U929" s="12"/>
      <c r="V929" s="12"/>
      <c r="W929" s="12"/>
      <c r="X929" s="51"/>
      <c r="Y929" s="51"/>
      <c r="Z929" s="51"/>
      <c r="AA929" s="51"/>
      <c r="AB929" s="51"/>
      <c r="AC929" s="51"/>
      <c r="AD929" s="51"/>
      <c r="AE929" s="51"/>
      <c r="AF929" s="51"/>
      <c r="AG929" s="51"/>
      <c r="AH929" s="51"/>
      <c r="AI929" s="51"/>
      <c r="AJ929" s="51"/>
      <c r="AK929" s="51"/>
      <c r="AL929" s="51"/>
      <c r="AM929" s="51"/>
      <c r="AN929" s="51"/>
      <c r="AO929" s="51"/>
      <c r="AP929" s="51"/>
      <c r="AQ929" s="51"/>
      <c r="AR929" s="51"/>
      <c r="AS929" s="51"/>
      <c r="AT929" s="51"/>
      <c r="AU929" s="51"/>
      <c r="AV929" s="51"/>
      <c r="AW929" s="51"/>
      <c r="AX929" s="51"/>
      <c r="AY929" s="51"/>
      <c r="AZ929" s="51"/>
      <c r="BA929" s="51"/>
      <c r="BB929" s="1"/>
      <c r="BC929" s="51"/>
      <c r="BD929" s="51"/>
      <c r="BE929" s="51"/>
      <c r="BF929" s="51"/>
      <c r="BG929" s="51"/>
      <c r="BH929" s="51"/>
      <c r="BI929" s="51"/>
      <c r="BJ929" s="51"/>
      <c r="BK929" s="51"/>
      <c r="BL929" s="51"/>
      <c r="BM929" s="51"/>
      <c r="BN929" s="51"/>
      <c r="BO929" s="51"/>
      <c r="BP929" s="51"/>
      <c r="BQ929" s="51"/>
      <c r="BR929" s="51"/>
      <c r="BS929" s="51"/>
    </row>
    <row r="930" spans="1:71" s="108" customFormat="1">
      <c r="A930" s="51"/>
      <c r="B930" s="51"/>
      <c r="C930" s="13"/>
      <c r="D930" s="14"/>
      <c r="E930" s="14"/>
      <c r="F930" s="14"/>
      <c r="G930" s="14"/>
      <c r="H930" s="14"/>
      <c r="I930" s="14"/>
      <c r="J930" s="14"/>
      <c r="K930" s="51"/>
      <c r="L930" s="51"/>
      <c r="M930" s="51"/>
      <c r="N930" s="1"/>
      <c r="O930" s="51"/>
      <c r="P930" s="51"/>
      <c r="Q930" s="12"/>
      <c r="R930" s="12"/>
      <c r="S930" s="12"/>
      <c r="T930" s="46"/>
      <c r="U930" s="12"/>
      <c r="V930" s="12"/>
      <c r="W930" s="12"/>
      <c r="X930" s="51"/>
      <c r="Y930" s="51"/>
      <c r="Z930" s="51"/>
      <c r="AA930" s="51"/>
      <c r="AB930" s="51"/>
      <c r="AC930" s="51"/>
      <c r="AD930" s="51"/>
      <c r="AE930" s="51"/>
      <c r="AF930" s="51"/>
      <c r="AG930" s="51"/>
      <c r="AH930" s="51"/>
      <c r="AI930" s="51"/>
      <c r="AJ930" s="51"/>
      <c r="AK930" s="51"/>
      <c r="AL930" s="51"/>
      <c r="AM930" s="51"/>
      <c r="AN930" s="51"/>
      <c r="AO930" s="51"/>
      <c r="AP930" s="51"/>
      <c r="AQ930" s="51"/>
      <c r="AR930" s="51"/>
      <c r="AS930" s="51"/>
      <c r="AT930" s="51"/>
      <c r="AU930" s="51"/>
      <c r="AV930" s="51"/>
      <c r="AW930" s="51"/>
      <c r="AX930" s="51"/>
      <c r="AY930" s="51"/>
      <c r="AZ930" s="51"/>
      <c r="BA930" s="51"/>
      <c r="BB930" s="1"/>
      <c r="BC930" s="51"/>
      <c r="BD930" s="51"/>
      <c r="BE930" s="51"/>
      <c r="BF930" s="51"/>
      <c r="BG930" s="51"/>
      <c r="BH930" s="51"/>
      <c r="BI930" s="51"/>
      <c r="BJ930" s="51"/>
      <c r="BK930" s="51"/>
      <c r="BL930" s="51"/>
      <c r="BM930" s="51"/>
      <c r="BN930" s="51"/>
      <c r="BO930" s="51"/>
      <c r="BP930" s="51"/>
      <c r="BQ930" s="51"/>
      <c r="BR930" s="51"/>
      <c r="BS930" s="51"/>
    </row>
    <row r="931" spans="1:71" s="108" customFormat="1">
      <c r="A931" s="51"/>
      <c r="B931" s="51"/>
      <c r="C931" s="13"/>
      <c r="D931" s="14"/>
      <c r="E931" s="14"/>
      <c r="F931" s="14"/>
      <c r="G931" s="14"/>
      <c r="H931" s="14"/>
      <c r="I931" s="14"/>
      <c r="J931" s="14"/>
      <c r="K931" s="51"/>
      <c r="L931" s="51"/>
      <c r="M931" s="51"/>
      <c r="N931" s="1"/>
      <c r="O931" s="51"/>
      <c r="P931" s="51"/>
      <c r="Q931" s="12"/>
      <c r="R931" s="12"/>
      <c r="S931" s="12"/>
      <c r="T931" s="46"/>
      <c r="U931" s="12"/>
      <c r="V931" s="12"/>
      <c r="W931" s="12"/>
      <c r="X931" s="51"/>
      <c r="Y931" s="51"/>
      <c r="Z931" s="51"/>
      <c r="AA931" s="51"/>
      <c r="AB931" s="51"/>
      <c r="AC931" s="51"/>
      <c r="AD931" s="51"/>
      <c r="AE931" s="51"/>
      <c r="AF931" s="51"/>
      <c r="AG931" s="51"/>
      <c r="AH931" s="51"/>
      <c r="AI931" s="51"/>
      <c r="AJ931" s="51"/>
      <c r="AK931" s="51"/>
      <c r="AL931" s="51"/>
      <c r="AM931" s="51"/>
      <c r="AN931" s="51"/>
      <c r="AO931" s="51"/>
      <c r="AP931" s="51"/>
      <c r="AQ931" s="51"/>
      <c r="AR931" s="51"/>
      <c r="AS931" s="51"/>
      <c r="AT931" s="51"/>
      <c r="AU931" s="51"/>
      <c r="AV931" s="51"/>
      <c r="AW931" s="51"/>
      <c r="AX931" s="51"/>
      <c r="AY931" s="51"/>
      <c r="AZ931" s="51"/>
      <c r="BA931" s="51"/>
      <c r="BB931" s="11"/>
      <c r="BC931" s="51"/>
      <c r="BD931" s="51"/>
      <c r="BE931" s="51"/>
      <c r="BF931" s="51"/>
      <c r="BG931" s="51"/>
      <c r="BH931" s="51"/>
      <c r="BI931" s="51"/>
      <c r="BJ931" s="51"/>
      <c r="BK931" s="51"/>
      <c r="BL931" s="51"/>
      <c r="BM931" s="51"/>
      <c r="BN931" s="51"/>
      <c r="BO931" s="51"/>
      <c r="BP931" s="51"/>
      <c r="BQ931" s="51"/>
      <c r="BR931" s="51"/>
      <c r="BS931" s="51"/>
    </row>
    <row r="932" spans="1:71" s="108" customFormat="1">
      <c r="A932" s="51"/>
      <c r="B932" s="51"/>
      <c r="C932" s="13"/>
      <c r="D932" s="14"/>
      <c r="E932" s="14"/>
      <c r="F932" s="14"/>
      <c r="G932" s="14"/>
      <c r="H932" s="14"/>
      <c r="I932" s="14"/>
      <c r="J932" s="14"/>
      <c r="K932" s="51"/>
      <c r="L932" s="51"/>
      <c r="M932" s="51"/>
      <c r="N932" s="1"/>
      <c r="O932" s="51"/>
      <c r="P932" s="51"/>
      <c r="Q932" s="12"/>
      <c r="R932" s="12"/>
      <c r="S932" s="12"/>
      <c r="T932" s="46"/>
      <c r="U932" s="12"/>
      <c r="V932" s="12"/>
      <c r="W932" s="12"/>
      <c r="X932" s="51"/>
      <c r="Y932" s="51"/>
      <c r="Z932" s="51"/>
      <c r="AA932" s="51"/>
      <c r="AB932" s="51"/>
      <c r="AC932" s="51"/>
      <c r="AD932" s="51"/>
      <c r="AE932" s="51"/>
      <c r="AF932" s="51"/>
      <c r="AG932" s="51"/>
      <c r="AH932" s="51"/>
      <c r="AI932" s="51"/>
      <c r="AJ932" s="51"/>
      <c r="AK932" s="13"/>
      <c r="AL932" s="51"/>
      <c r="AM932" s="51"/>
      <c r="AN932" s="51"/>
      <c r="AO932" s="51"/>
      <c r="AP932" s="51"/>
      <c r="AQ932" s="51"/>
      <c r="AR932" s="51"/>
      <c r="AS932" s="51"/>
      <c r="AT932" s="51"/>
      <c r="AU932" s="51"/>
      <c r="AV932" s="51"/>
      <c r="AW932" s="51"/>
      <c r="AX932" s="51"/>
      <c r="AY932" s="51"/>
      <c r="AZ932" s="51"/>
      <c r="BA932" s="51"/>
      <c r="BB932" s="1"/>
      <c r="BC932" s="51"/>
      <c r="BD932" s="51"/>
      <c r="BE932" s="51"/>
      <c r="BF932" s="51"/>
      <c r="BG932" s="51"/>
      <c r="BH932" s="51"/>
      <c r="BI932" s="51"/>
      <c r="BJ932" s="51"/>
      <c r="BK932" s="51"/>
      <c r="BL932" s="51"/>
      <c r="BM932" s="51"/>
      <c r="BN932" s="51"/>
      <c r="BO932" s="51"/>
      <c r="BP932" s="51"/>
      <c r="BQ932" s="51"/>
      <c r="BR932" s="51"/>
      <c r="BS932" s="51"/>
    </row>
    <row r="933" spans="1:71" s="108" customFormat="1">
      <c r="A933" s="51"/>
      <c r="B933" s="51"/>
      <c r="C933" s="13"/>
      <c r="D933" s="14"/>
      <c r="E933" s="14"/>
      <c r="F933" s="14"/>
      <c r="G933" s="14"/>
      <c r="H933" s="14"/>
      <c r="I933" s="14"/>
      <c r="J933" s="14"/>
      <c r="K933" s="51"/>
      <c r="L933" s="51"/>
      <c r="M933" s="51"/>
      <c r="N933" s="1"/>
      <c r="O933" s="51"/>
      <c r="P933" s="51"/>
      <c r="Q933" s="12"/>
      <c r="R933" s="12"/>
      <c r="S933" s="12"/>
      <c r="T933" s="46"/>
      <c r="U933" s="12"/>
      <c r="V933" s="12"/>
      <c r="W933" s="12"/>
      <c r="X933" s="51"/>
      <c r="Y933" s="51"/>
      <c r="Z933" s="51"/>
      <c r="AA933" s="51"/>
      <c r="AB933" s="51"/>
      <c r="AC933" s="51"/>
      <c r="AD933" s="51"/>
      <c r="AE933" s="51"/>
      <c r="AF933" s="51"/>
      <c r="AG933" s="51"/>
      <c r="AH933" s="51"/>
      <c r="AI933" s="51"/>
      <c r="AJ933" s="51"/>
      <c r="AK933" s="51"/>
      <c r="AL933" s="51"/>
      <c r="AM933" s="51"/>
      <c r="AN933" s="51"/>
      <c r="AO933" s="51"/>
      <c r="AP933" s="51"/>
      <c r="AQ933" s="51"/>
      <c r="AR933" s="51"/>
      <c r="AS933" s="51"/>
      <c r="AT933" s="51"/>
      <c r="AU933" s="51"/>
      <c r="AV933" s="51"/>
      <c r="AW933" s="51"/>
      <c r="AX933" s="51"/>
      <c r="AY933" s="51"/>
      <c r="AZ933" s="51"/>
      <c r="BA933" s="51"/>
      <c r="BB933" s="1"/>
      <c r="BC933" s="51"/>
      <c r="BD933" s="51"/>
      <c r="BE933" s="51"/>
      <c r="BF933" s="51"/>
      <c r="BG933" s="51"/>
      <c r="BH933" s="51"/>
      <c r="BI933" s="51"/>
      <c r="BJ933" s="51"/>
      <c r="BK933" s="51"/>
      <c r="BL933" s="51"/>
      <c r="BM933" s="51"/>
      <c r="BN933" s="51"/>
      <c r="BO933" s="51"/>
      <c r="BP933" s="51"/>
      <c r="BQ933" s="51"/>
      <c r="BR933" s="51"/>
      <c r="BS933" s="51"/>
    </row>
    <row r="934" spans="1:71" s="108" customFormat="1">
      <c r="A934" s="51"/>
      <c r="B934" s="51"/>
      <c r="C934" s="13"/>
      <c r="D934" s="14"/>
      <c r="E934" s="14"/>
      <c r="F934" s="14"/>
      <c r="G934" s="14"/>
      <c r="H934" s="14"/>
      <c r="I934" s="14"/>
      <c r="J934" s="14"/>
      <c r="K934" s="51"/>
      <c r="L934" s="51"/>
      <c r="M934" s="51"/>
      <c r="N934" s="1"/>
      <c r="O934" s="51"/>
      <c r="P934" s="51"/>
      <c r="Q934" s="12"/>
      <c r="R934" s="12"/>
      <c r="S934" s="12"/>
      <c r="T934" s="12"/>
      <c r="U934" s="12"/>
      <c r="V934" s="12"/>
      <c r="W934" s="12"/>
      <c r="X934" s="51"/>
      <c r="Y934" s="51"/>
      <c r="Z934" s="51"/>
      <c r="AA934" s="51"/>
      <c r="AB934" s="51"/>
      <c r="AC934" s="51"/>
      <c r="AD934" s="51"/>
      <c r="AE934" s="51"/>
      <c r="AF934" s="51"/>
      <c r="AG934" s="51"/>
      <c r="AH934" s="51"/>
      <c r="AI934" s="51"/>
      <c r="AJ934" s="51"/>
      <c r="AK934" s="51"/>
      <c r="AL934" s="51"/>
      <c r="AM934" s="51"/>
      <c r="AN934" s="51"/>
      <c r="AO934" s="51"/>
      <c r="AP934" s="51"/>
      <c r="AQ934" s="51"/>
      <c r="AR934" s="51"/>
      <c r="AS934" s="51"/>
      <c r="AT934" s="51"/>
      <c r="AU934" s="51"/>
      <c r="AV934" s="51"/>
      <c r="AW934" s="51"/>
      <c r="AX934" s="51"/>
      <c r="AY934" s="51"/>
      <c r="AZ934" s="51"/>
      <c r="BA934" s="51"/>
      <c r="BB934" s="1"/>
      <c r="BC934" s="51"/>
      <c r="BD934" s="51"/>
      <c r="BE934" s="51"/>
      <c r="BF934" s="51"/>
      <c r="BG934" s="51"/>
      <c r="BH934" s="51"/>
      <c r="BI934" s="51"/>
      <c r="BJ934" s="51"/>
      <c r="BK934" s="51"/>
      <c r="BL934" s="51"/>
      <c r="BM934" s="51"/>
      <c r="BN934" s="51"/>
      <c r="BO934" s="51"/>
      <c r="BP934" s="51"/>
      <c r="BQ934" s="51"/>
      <c r="BR934" s="51"/>
      <c r="BS934" s="51"/>
    </row>
    <row r="935" spans="1:71">
      <c r="A935" s="79"/>
      <c r="B935" s="80"/>
      <c r="C935" s="16"/>
      <c r="D935" s="81"/>
      <c r="E935" s="81"/>
      <c r="F935" s="81"/>
      <c r="G935" s="81"/>
      <c r="H935" s="81"/>
      <c r="I935" s="81"/>
      <c r="J935" s="81"/>
      <c r="K935" s="17"/>
      <c r="L935" s="17"/>
      <c r="M935" s="18"/>
      <c r="N935" s="17"/>
      <c r="O935" s="17"/>
      <c r="P935" s="17"/>
      <c r="Q935" s="15"/>
      <c r="R935" s="15"/>
      <c r="S935" s="15"/>
      <c r="T935" s="15"/>
      <c r="U935" s="15"/>
      <c r="V935" s="15"/>
      <c r="W935" s="15"/>
    </row>
    <row r="937" spans="1:71" s="85" customFormat="1">
      <c r="A937" s="83"/>
      <c r="B937" s="22"/>
      <c r="C937" s="23"/>
      <c r="D937" s="24"/>
      <c r="E937" s="24"/>
      <c r="F937" s="24"/>
      <c r="G937" s="24"/>
      <c r="H937" s="24"/>
      <c r="I937" s="24"/>
      <c r="J937" s="24"/>
      <c r="K937" s="25"/>
      <c r="L937" s="25"/>
      <c r="M937" s="25"/>
      <c r="N937" s="25"/>
      <c r="O937" s="25"/>
      <c r="P937" s="25"/>
      <c r="Q937" s="121"/>
      <c r="R937" s="121"/>
      <c r="S937" s="121"/>
      <c r="T937" s="121"/>
      <c r="U937" s="121"/>
      <c r="V937" s="121"/>
      <c r="W937" s="121"/>
    </row>
    <row r="939" spans="1:71">
      <c r="C939" s="13"/>
    </row>
    <row r="940" spans="1:71" s="95" customFormat="1">
      <c r="A940" s="47"/>
      <c r="B940" s="6"/>
      <c r="C940" s="13"/>
      <c r="D940" s="9"/>
      <c r="E940" s="9"/>
      <c r="F940" s="9"/>
      <c r="G940" s="9"/>
      <c r="H940" s="9"/>
      <c r="I940" s="9"/>
      <c r="J940" s="9"/>
      <c r="K940" s="10"/>
      <c r="L940" s="10"/>
      <c r="M940" s="10"/>
      <c r="N940" s="17"/>
      <c r="O940" s="11"/>
      <c r="P940" s="11"/>
      <c r="Q940" s="15"/>
      <c r="R940" s="12"/>
      <c r="S940" s="12"/>
      <c r="T940" s="12"/>
      <c r="U940" s="12"/>
      <c r="V940" s="12"/>
      <c r="W940" s="12"/>
    </row>
    <row r="941" spans="1:71" s="95" customFormat="1">
      <c r="A941" s="47"/>
      <c r="B941" s="6"/>
      <c r="C941" s="38"/>
      <c r="D941" s="87"/>
      <c r="E941" s="87"/>
      <c r="F941" s="87"/>
      <c r="G941" s="87"/>
      <c r="H941" s="87"/>
      <c r="I941" s="87"/>
      <c r="J941" s="87"/>
      <c r="K941" s="10"/>
      <c r="L941" s="33"/>
      <c r="M941" s="33"/>
      <c r="N941" s="17"/>
      <c r="O941" s="33"/>
      <c r="P941" s="33"/>
      <c r="Q941" s="15"/>
      <c r="R941" s="46"/>
      <c r="S941" s="123"/>
      <c r="T941" s="46"/>
      <c r="U941" s="46"/>
      <c r="V941" s="46"/>
      <c r="W941" s="46"/>
    </row>
    <row r="942" spans="1:71" s="95" customFormat="1">
      <c r="A942" s="47"/>
      <c r="B942" s="6"/>
      <c r="C942" s="13"/>
      <c r="D942" s="9"/>
      <c r="E942" s="9"/>
      <c r="F942" s="9"/>
      <c r="G942" s="9"/>
      <c r="H942" s="9"/>
      <c r="I942" s="9"/>
      <c r="J942" s="9"/>
      <c r="K942" s="10"/>
      <c r="L942" s="10"/>
      <c r="M942" s="10"/>
      <c r="N942" s="17"/>
      <c r="O942" s="11"/>
      <c r="P942" s="11"/>
      <c r="Q942" s="15"/>
      <c r="R942" s="12"/>
      <c r="S942" s="12"/>
      <c r="T942" s="12"/>
      <c r="U942" s="12"/>
      <c r="V942" s="12"/>
      <c r="W942" s="12"/>
    </row>
    <row r="943" spans="1:71" s="95" customFormat="1">
      <c r="A943" s="54"/>
      <c r="B943" s="26"/>
      <c r="C943" s="20"/>
      <c r="D943" s="55"/>
      <c r="E943" s="55"/>
      <c r="F943" s="55"/>
      <c r="G943" s="55"/>
      <c r="H943" s="55"/>
      <c r="I943" s="55"/>
      <c r="J943" s="55"/>
      <c r="K943" s="10"/>
      <c r="L943" s="21"/>
      <c r="M943" s="21"/>
      <c r="N943" s="17"/>
      <c r="O943" s="21"/>
      <c r="P943" s="21"/>
      <c r="Q943" s="15"/>
      <c r="R943" s="46"/>
      <c r="S943" s="122"/>
      <c r="T943" s="46"/>
      <c r="U943" s="46"/>
      <c r="V943" s="46"/>
      <c r="W943" s="46"/>
    </row>
    <row r="944" spans="1:71">
      <c r="C944" s="13"/>
      <c r="L944" s="47"/>
      <c r="M944" s="47"/>
      <c r="N944" s="17"/>
      <c r="O944" s="11"/>
      <c r="P944" s="51"/>
      <c r="Q944" s="15"/>
    </row>
    <row r="945" spans="1:79">
      <c r="C945" s="13"/>
      <c r="L945" s="47"/>
      <c r="M945" s="47"/>
      <c r="N945" s="17"/>
      <c r="O945" s="11"/>
      <c r="P945" s="51"/>
      <c r="Q945" s="15"/>
      <c r="X945" s="84"/>
      <c r="Y945" s="84"/>
      <c r="Z945" s="84"/>
      <c r="AA945" s="84"/>
      <c r="AB945" s="84"/>
      <c r="AC945" s="84"/>
      <c r="AD945" s="84"/>
      <c r="AE945" s="84"/>
      <c r="AF945" s="84"/>
      <c r="AG945" s="84"/>
      <c r="AH945" s="84"/>
      <c r="AI945" s="84"/>
      <c r="AJ945" s="84"/>
      <c r="AK945" s="84"/>
      <c r="AL945" s="84"/>
      <c r="AM945" s="84"/>
      <c r="AN945" s="84"/>
      <c r="AO945" s="84"/>
      <c r="AP945" s="84"/>
      <c r="AQ945" s="84"/>
      <c r="AR945" s="84"/>
      <c r="AS945" s="84"/>
      <c r="AT945" s="84"/>
      <c r="AU945" s="84"/>
      <c r="AV945" s="84"/>
      <c r="AW945" s="84"/>
      <c r="AX945" s="84"/>
      <c r="AY945" s="84"/>
      <c r="AZ945" s="84"/>
      <c r="BA945" s="84"/>
      <c r="BB945" s="84"/>
      <c r="BC945" s="84"/>
      <c r="BD945" s="84"/>
      <c r="BE945" s="84"/>
      <c r="BF945" s="84"/>
      <c r="BG945" s="84"/>
      <c r="BH945" s="84"/>
      <c r="BI945" s="84"/>
      <c r="BJ945" s="84"/>
      <c r="BK945" s="84"/>
      <c r="BL945" s="84"/>
      <c r="BM945" s="84"/>
      <c r="BN945" s="84"/>
      <c r="BO945" s="84"/>
      <c r="BP945" s="84"/>
      <c r="BQ945" s="84"/>
      <c r="BR945" s="84"/>
      <c r="BS945" s="84"/>
      <c r="BT945" s="84"/>
      <c r="BU945" s="84"/>
      <c r="BV945" s="84"/>
      <c r="BW945" s="84"/>
      <c r="BX945" s="84"/>
      <c r="BY945" s="84"/>
      <c r="BZ945" s="84"/>
      <c r="CA945" s="84"/>
    </row>
    <row r="946" spans="1:79">
      <c r="A946" s="101"/>
      <c r="B946" s="90"/>
      <c r="C946" s="39"/>
      <c r="D946" s="93"/>
      <c r="E946" s="93"/>
      <c r="F946" s="93"/>
      <c r="G946" s="93"/>
      <c r="H946" s="93"/>
      <c r="I946" s="93"/>
      <c r="J946" s="93"/>
      <c r="K946" s="35"/>
      <c r="L946" s="35"/>
      <c r="M946" s="35"/>
      <c r="N946" s="17"/>
      <c r="O946" s="95"/>
      <c r="P946" s="35"/>
      <c r="Q946" s="15"/>
      <c r="R946" s="125"/>
      <c r="S946" s="125"/>
      <c r="T946" s="125"/>
      <c r="U946" s="125"/>
      <c r="V946" s="125"/>
      <c r="W946" s="125"/>
    </row>
    <row r="947" spans="1:79">
      <c r="A947" s="92"/>
      <c r="B947" s="90"/>
      <c r="C947" s="40"/>
      <c r="D947" s="96"/>
      <c r="E947" s="96"/>
      <c r="F947" s="96"/>
      <c r="G947" s="96"/>
      <c r="H947" s="96"/>
      <c r="I947" s="96"/>
      <c r="J947" s="96"/>
      <c r="K947" s="94"/>
      <c r="L947" s="94"/>
      <c r="M947" s="94"/>
      <c r="N947" s="17"/>
      <c r="O947" s="94"/>
      <c r="P947" s="94"/>
      <c r="Q947" s="15"/>
      <c r="R947" s="125"/>
      <c r="S947" s="125"/>
      <c r="T947" s="125"/>
      <c r="U947" s="125"/>
      <c r="V947" s="125"/>
      <c r="W947" s="125"/>
    </row>
    <row r="948" spans="1:79">
      <c r="A948" s="98"/>
      <c r="B948" s="90"/>
      <c r="C948" s="41"/>
      <c r="D948" s="99"/>
      <c r="E948" s="99"/>
      <c r="F948" s="99"/>
      <c r="G948" s="99"/>
      <c r="H948" s="99"/>
      <c r="I948" s="99"/>
      <c r="J948" s="99"/>
      <c r="K948" s="97"/>
      <c r="L948" s="97"/>
      <c r="M948" s="97"/>
      <c r="N948" s="17"/>
      <c r="O948" s="97"/>
      <c r="P948" s="97"/>
      <c r="Q948" s="15"/>
      <c r="R948" s="125"/>
      <c r="S948" s="126"/>
      <c r="T948" s="125"/>
      <c r="U948" s="125"/>
      <c r="V948" s="125"/>
      <c r="W948" s="125"/>
    </row>
    <row r="949" spans="1:79">
      <c r="A949" s="98"/>
      <c r="B949" s="90"/>
      <c r="C949" s="41"/>
      <c r="D949" s="99"/>
      <c r="E949" s="99"/>
      <c r="F949" s="99"/>
      <c r="G949" s="99"/>
      <c r="H949" s="99"/>
      <c r="I949" s="99"/>
      <c r="J949" s="99"/>
      <c r="K949" s="97"/>
      <c r="L949" s="97"/>
      <c r="M949" s="97"/>
      <c r="N949" s="17"/>
      <c r="O949" s="97"/>
      <c r="P949" s="97"/>
      <c r="Q949" s="15"/>
      <c r="R949" s="125"/>
      <c r="S949" s="126"/>
      <c r="T949" s="125"/>
      <c r="U949" s="125"/>
      <c r="V949" s="125"/>
      <c r="W949" s="125"/>
    </row>
    <row r="950" spans="1:79">
      <c r="C950" s="13"/>
    </row>
    <row r="951" spans="1:79" s="82" customFormat="1">
      <c r="A951" s="51"/>
      <c r="B951" s="51"/>
      <c r="C951" s="13"/>
      <c r="D951" s="14"/>
      <c r="E951" s="14"/>
      <c r="F951" s="14"/>
      <c r="G951" s="14"/>
      <c r="H951" s="14"/>
      <c r="I951" s="14"/>
      <c r="J951" s="14"/>
      <c r="K951" s="51"/>
      <c r="L951" s="51"/>
      <c r="M951" s="51"/>
      <c r="N951" s="1"/>
      <c r="O951" s="51"/>
      <c r="P951" s="51"/>
      <c r="Q951" s="12"/>
      <c r="R951" s="12"/>
      <c r="S951" s="12"/>
      <c r="T951" s="46"/>
      <c r="U951" s="12"/>
      <c r="V951" s="12"/>
      <c r="W951" s="12"/>
      <c r="X951" s="51"/>
      <c r="Y951" s="51"/>
      <c r="Z951" s="51"/>
      <c r="AA951" s="51"/>
      <c r="AB951" s="51"/>
      <c r="AC951" s="51"/>
      <c r="AD951" s="51"/>
      <c r="AE951" s="51"/>
      <c r="AF951" s="51"/>
      <c r="AG951" s="51"/>
      <c r="AH951" s="51"/>
      <c r="AI951" s="51"/>
      <c r="AJ951" s="51"/>
      <c r="AK951" s="13"/>
      <c r="AL951" s="51"/>
      <c r="AM951" s="51"/>
      <c r="AN951" s="51"/>
      <c r="AO951" s="51"/>
      <c r="AP951" s="51"/>
      <c r="AQ951" s="51"/>
      <c r="AR951" s="51"/>
      <c r="AS951" s="51"/>
      <c r="AT951" s="51"/>
      <c r="AU951" s="51"/>
      <c r="AV951" s="51"/>
      <c r="AW951" s="51"/>
      <c r="AX951" s="51"/>
      <c r="AY951" s="51"/>
      <c r="AZ951" s="51"/>
      <c r="BA951" s="51"/>
      <c r="BB951" s="1"/>
      <c r="BC951" s="51"/>
      <c r="BD951" s="51"/>
      <c r="BE951" s="51"/>
      <c r="BF951" s="51"/>
      <c r="BG951" s="51"/>
      <c r="BH951" s="51"/>
      <c r="BI951" s="51"/>
      <c r="BJ951" s="51"/>
      <c r="BK951" s="51"/>
      <c r="BL951" s="51"/>
      <c r="BM951" s="51"/>
      <c r="BN951" s="51"/>
      <c r="BO951" s="51"/>
      <c r="BP951" s="51"/>
      <c r="BQ951" s="51"/>
      <c r="BR951" s="51"/>
      <c r="BS951" s="51"/>
    </row>
    <row r="952" spans="1:79" s="82" customFormat="1">
      <c r="A952" s="51"/>
      <c r="B952" s="51"/>
      <c r="C952" s="13"/>
      <c r="D952" s="14"/>
      <c r="E952" s="14"/>
      <c r="F952" s="14"/>
      <c r="G952" s="14"/>
      <c r="H952" s="14"/>
      <c r="I952" s="14"/>
      <c r="J952" s="14"/>
      <c r="K952" s="51"/>
      <c r="L952" s="51"/>
      <c r="M952" s="51"/>
      <c r="N952" s="1"/>
      <c r="O952" s="51"/>
      <c r="P952" s="51"/>
      <c r="Q952" s="12"/>
      <c r="R952" s="12"/>
      <c r="S952" s="12"/>
      <c r="T952" s="46"/>
      <c r="U952" s="12"/>
      <c r="V952" s="12"/>
      <c r="W952" s="12"/>
      <c r="X952" s="51"/>
      <c r="Y952" s="51"/>
      <c r="Z952" s="51"/>
      <c r="AA952" s="51"/>
      <c r="AB952" s="51"/>
      <c r="AC952" s="51"/>
      <c r="AD952" s="51"/>
      <c r="AE952" s="51"/>
      <c r="AF952" s="51"/>
      <c r="AG952" s="51"/>
      <c r="AH952" s="51"/>
      <c r="AI952" s="51"/>
      <c r="AJ952" s="51"/>
      <c r="AK952" s="51"/>
      <c r="AL952" s="51"/>
      <c r="AM952" s="51"/>
      <c r="AN952" s="51"/>
      <c r="AO952" s="51"/>
      <c r="AP952" s="51"/>
      <c r="AQ952" s="51"/>
      <c r="AR952" s="51"/>
      <c r="AS952" s="51"/>
      <c r="AT952" s="51"/>
      <c r="AU952" s="51"/>
      <c r="AV952" s="51"/>
      <c r="AW952" s="51"/>
      <c r="AX952" s="51"/>
      <c r="AY952" s="51"/>
      <c r="AZ952" s="51"/>
      <c r="BA952" s="51"/>
      <c r="BB952" s="1"/>
      <c r="BC952" s="51"/>
      <c r="BD952" s="51"/>
      <c r="BE952" s="51"/>
      <c r="BF952" s="51"/>
      <c r="BG952" s="51"/>
      <c r="BH952" s="51"/>
      <c r="BI952" s="51"/>
      <c r="BJ952" s="51"/>
      <c r="BK952" s="51"/>
      <c r="BL952" s="51"/>
      <c r="BM952" s="51"/>
      <c r="BN952" s="51"/>
      <c r="BO952" s="51"/>
      <c r="BP952" s="51"/>
      <c r="BQ952" s="51"/>
      <c r="BR952" s="51"/>
      <c r="BS952" s="51"/>
    </row>
    <row r="953" spans="1:79">
      <c r="A953" s="51"/>
      <c r="B953" s="51"/>
      <c r="C953" s="13"/>
      <c r="D953" s="14"/>
      <c r="E953" s="14"/>
      <c r="F953" s="14"/>
      <c r="G953" s="14"/>
      <c r="H953" s="14"/>
      <c r="I953" s="14"/>
      <c r="J953" s="14"/>
      <c r="K953" s="51"/>
      <c r="L953" s="51"/>
      <c r="M953" s="51"/>
      <c r="N953" s="1"/>
      <c r="O953" s="51"/>
      <c r="P953" s="51"/>
      <c r="T953" s="46"/>
      <c r="BB953" s="1"/>
    </row>
    <row r="954" spans="1:79">
      <c r="A954" s="51"/>
      <c r="B954" s="51"/>
      <c r="C954" s="13"/>
      <c r="D954" s="14"/>
      <c r="E954" s="14"/>
      <c r="F954" s="14"/>
      <c r="G954" s="14"/>
      <c r="H954" s="14"/>
      <c r="I954" s="14"/>
      <c r="J954" s="14"/>
      <c r="K954" s="51"/>
      <c r="L954" s="51"/>
      <c r="M954" s="51"/>
      <c r="N954" s="1"/>
      <c r="O954" s="51"/>
      <c r="P954" s="51"/>
      <c r="T954" s="46"/>
      <c r="BB954" s="11"/>
    </row>
    <row r="955" spans="1:79">
      <c r="A955" s="51"/>
      <c r="B955" s="51"/>
      <c r="C955" s="13"/>
      <c r="D955" s="14"/>
      <c r="E955" s="14"/>
      <c r="F955" s="14"/>
      <c r="G955" s="14"/>
      <c r="H955" s="14"/>
      <c r="I955" s="14"/>
      <c r="J955" s="14"/>
      <c r="K955" s="51"/>
      <c r="L955" s="51"/>
      <c r="M955" s="51"/>
      <c r="N955" s="1"/>
      <c r="O955" s="51"/>
      <c r="P955" s="51"/>
      <c r="T955" s="46"/>
      <c r="AK955" s="13"/>
      <c r="BB955" s="1"/>
    </row>
    <row r="956" spans="1:79">
      <c r="A956" s="51"/>
      <c r="B956" s="51"/>
      <c r="C956" s="13"/>
      <c r="D956" s="14"/>
      <c r="E956" s="14"/>
      <c r="F956" s="14"/>
      <c r="G956" s="14"/>
      <c r="H956" s="14"/>
      <c r="I956" s="14"/>
      <c r="J956" s="14"/>
      <c r="K956" s="51"/>
      <c r="L956" s="51"/>
      <c r="M956" s="51"/>
      <c r="N956" s="1"/>
      <c r="O956" s="51"/>
      <c r="P956" s="51"/>
      <c r="BB956" s="1"/>
    </row>
    <row r="957" spans="1:79">
      <c r="C957" s="13"/>
    </row>
    <row r="958" spans="1:79">
      <c r="C958" s="13"/>
    </row>
    <row r="959" spans="1:79" s="85" customFormat="1">
      <c r="A959" s="83"/>
      <c r="B959" s="22"/>
      <c r="C959" s="37"/>
      <c r="D959" s="24"/>
      <c r="E959" s="24"/>
      <c r="F959" s="24"/>
      <c r="G959" s="24"/>
      <c r="H959" s="24"/>
      <c r="I959" s="24"/>
      <c r="J959" s="24"/>
      <c r="K959" s="25"/>
      <c r="L959" s="25"/>
      <c r="M959" s="25"/>
      <c r="N959" s="25"/>
      <c r="O959" s="25"/>
      <c r="P959" s="25"/>
      <c r="Q959" s="121"/>
      <c r="R959" s="121"/>
      <c r="S959" s="121"/>
      <c r="T959" s="121"/>
      <c r="U959" s="121"/>
      <c r="V959" s="121"/>
      <c r="W959" s="121"/>
    </row>
    <row r="961" spans="1:54">
      <c r="C961" s="13"/>
    </row>
    <row r="962" spans="1:54" s="95" customFormat="1">
      <c r="A962" s="54"/>
      <c r="B962" s="12"/>
      <c r="C962" s="20"/>
      <c r="D962" s="55"/>
      <c r="E962" s="55"/>
      <c r="F962" s="55"/>
      <c r="G962" s="55"/>
      <c r="H962" s="55"/>
      <c r="I962" s="55"/>
      <c r="J962" s="55"/>
      <c r="K962" s="21"/>
      <c r="L962" s="21"/>
      <c r="M962" s="21"/>
      <c r="N962" s="17"/>
      <c r="O962" s="21"/>
      <c r="P962" s="21"/>
      <c r="Q962" s="15"/>
      <c r="R962" s="12"/>
      <c r="S962" s="122"/>
      <c r="T962" s="12"/>
      <c r="U962" s="12"/>
      <c r="V962" s="12"/>
      <c r="W962" s="12"/>
    </row>
    <row r="963" spans="1:54" s="95" customFormat="1">
      <c r="A963" s="88"/>
      <c r="B963" s="46"/>
      <c r="C963" s="38"/>
      <c r="D963" s="87"/>
      <c r="E963" s="87"/>
      <c r="F963" s="87"/>
      <c r="G963" s="87"/>
      <c r="H963" s="87"/>
      <c r="I963" s="87"/>
      <c r="J963" s="87"/>
      <c r="K963" s="33"/>
      <c r="L963" s="33"/>
      <c r="M963" s="33"/>
      <c r="N963" s="17"/>
      <c r="O963" s="33"/>
      <c r="P963" s="33"/>
      <c r="Q963" s="15"/>
      <c r="R963" s="46"/>
      <c r="S963" s="123"/>
      <c r="T963" s="46"/>
      <c r="U963" s="46"/>
      <c r="V963" s="46"/>
      <c r="W963" s="46"/>
    </row>
    <row r="964" spans="1:54" s="95" customFormat="1">
      <c r="A964" s="47"/>
      <c r="B964" s="6"/>
      <c r="C964" s="13"/>
      <c r="D964" s="9"/>
      <c r="E964" s="9"/>
      <c r="F964" s="9"/>
      <c r="G964" s="9"/>
      <c r="H964" s="9"/>
      <c r="I964" s="9"/>
      <c r="J964" s="9"/>
      <c r="K964" s="10"/>
      <c r="L964" s="10"/>
      <c r="M964" s="10"/>
      <c r="N964" s="17"/>
      <c r="O964" s="11"/>
      <c r="P964" s="11"/>
      <c r="Q964" s="15"/>
      <c r="R964" s="12"/>
      <c r="S964" s="12"/>
      <c r="T964" s="12"/>
      <c r="U964" s="12"/>
      <c r="V964" s="12"/>
      <c r="W964" s="12"/>
    </row>
    <row r="965" spans="1:54" s="95" customFormat="1">
      <c r="A965" s="54"/>
      <c r="B965" s="6"/>
      <c r="C965" s="20"/>
      <c r="D965" s="55"/>
      <c r="E965" s="55"/>
      <c r="F965" s="55"/>
      <c r="G965" s="55"/>
      <c r="H965" s="55"/>
      <c r="I965" s="55"/>
      <c r="J965" s="55"/>
      <c r="K965" s="21"/>
      <c r="L965" s="21"/>
      <c r="M965" s="21"/>
      <c r="N965" s="17"/>
      <c r="O965" s="21"/>
      <c r="P965" s="21"/>
      <c r="Q965" s="15"/>
      <c r="R965" s="46"/>
      <c r="S965" s="122"/>
      <c r="T965" s="46"/>
      <c r="U965" s="46"/>
      <c r="V965" s="46"/>
      <c r="W965" s="46"/>
    </row>
    <row r="966" spans="1:54" s="95" customFormat="1">
      <c r="A966" s="47"/>
      <c r="B966" s="6"/>
      <c r="C966" s="13"/>
      <c r="D966" s="9"/>
      <c r="E966" s="9"/>
      <c r="F966" s="9"/>
      <c r="G966" s="9"/>
      <c r="H966" s="9"/>
      <c r="I966" s="9"/>
      <c r="J966" s="9"/>
      <c r="K966" s="10"/>
      <c r="L966" s="47"/>
      <c r="M966" s="47"/>
      <c r="N966" s="17"/>
      <c r="O966" s="11"/>
      <c r="P966" s="51"/>
      <c r="Q966" s="15"/>
      <c r="R966" s="12"/>
      <c r="S966" s="12"/>
      <c r="T966" s="12"/>
      <c r="U966" s="12"/>
      <c r="V966" s="12"/>
      <c r="W966" s="12"/>
    </row>
    <row r="967" spans="1:54">
      <c r="C967" s="13"/>
      <c r="L967" s="47"/>
      <c r="M967" s="47"/>
      <c r="N967" s="17"/>
      <c r="O967" s="11"/>
      <c r="P967" s="51"/>
      <c r="Q967" s="15"/>
    </row>
    <row r="968" spans="1:54">
      <c r="A968" s="101"/>
      <c r="B968" s="90"/>
      <c r="C968" s="39"/>
      <c r="D968" s="93"/>
      <c r="E968" s="93"/>
      <c r="F968" s="93"/>
      <c r="G968" s="93"/>
      <c r="H968" s="93"/>
      <c r="I968" s="93"/>
      <c r="J968" s="93"/>
      <c r="K968" s="35"/>
      <c r="L968" s="35"/>
      <c r="M968" s="35"/>
      <c r="N968" s="17"/>
      <c r="O968" s="95"/>
      <c r="P968" s="35"/>
      <c r="Q968" s="125"/>
      <c r="R968" s="125"/>
      <c r="S968" s="125"/>
      <c r="T968" s="125"/>
      <c r="U968" s="125"/>
      <c r="V968" s="125"/>
      <c r="W968" s="125"/>
      <c r="X968" s="84"/>
      <c r="Y968" s="84"/>
      <c r="Z968" s="84"/>
      <c r="AA968" s="84"/>
      <c r="AB968" s="84"/>
      <c r="AC968" s="84"/>
      <c r="AD968" s="84"/>
      <c r="AE968" s="84"/>
      <c r="AF968" s="84"/>
      <c r="AG968" s="84"/>
    </row>
    <row r="969" spans="1:54">
      <c r="A969" s="92"/>
      <c r="B969" s="90"/>
      <c r="C969" s="40"/>
      <c r="D969" s="96"/>
      <c r="E969" s="96"/>
      <c r="F969" s="96"/>
      <c r="G969" s="96"/>
      <c r="H969" s="96"/>
      <c r="I969" s="96"/>
      <c r="J969" s="96"/>
      <c r="K969" s="94"/>
      <c r="L969" s="94"/>
      <c r="M969" s="94"/>
      <c r="N969" s="17"/>
      <c r="O969" s="94"/>
      <c r="P969" s="94"/>
      <c r="Q969" s="125"/>
      <c r="R969" s="125"/>
      <c r="S969" s="125"/>
      <c r="T969" s="125"/>
      <c r="U969" s="125"/>
      <c r="V969" s="125"/>
      <c r="W969" s="125"/>
    </row>
    <row r="970" spans="1:54">
      <c r="A970" s="92"/>
      <c r="B970" s="90"/>
      <c r="C970" s="40"/>
      <c r="D970" s="96"/>
      <c r="E970" s="96"/>
      <c r="F970" s="96"/>
      <c r="G970" s="96"/>
      <c r="H970" s="96"/>
      <c r="I970" s="96"/>
      <c r="J970" s="96"/>
      <c r="K970" s="94"/>
      <c r="L970" s="94"/>
      <c r="M970" s="94"/>
      <c r="N970" s="17"/>
      <c r="O970" s="94"/>
      <c r="P970" s="94"/>
      <c r="Q970" s="125"/>
      <c r="R970" s="125"/>
      <c r="S970" s="127"/>
      <c r="T970" s="125"/>
      <c r="U970" s="125"/>
      <c r="V970" s="125"/>
      <c r="W970" s="125"/>
    </row>
    <row r="971" spans="1:54">
      <c r="A971" s="98"/>
      <c r="B971" s="95"/>
      <c r="C971" s="41"/>
      <c r="D971" s="99"/>
      <c r="E971" s="99"/>
      <c r="F971" s="99"/>
      <c r="G971" s="99"/>
      <c r="H971" s="99"/>
      <c r="I971" s="99"/>
      <c r="J971" s="99"/>
      <c r="K971" s="97"/>
      <c r="L971" s="97"/>
      <c r="M971" s="97"/>
      <c r="N971" s="17"/>
      <c r="O971" s="97"/>
      <c r="P971" s="97"/>
      <c r="Q971" s="125"/>
      <c r="R971" s="125"/>
      <c r="S971" s="126"/>
      <c r="T971" s="125"/>
      <c r="U971" s="125"/>
      <c r="V971" s="125"/>
      <c r="W971" s="125"/>
    </row>
    <row r="972" spans="1:54">
      <c r="A972" s="98"/>
      <c r="B972" s="90"/>
      <c r="C972" s="41"/>
      <c r="D972" s="99"/>
      <c r="E972" s="99"/>
      <c r="F972" s="99"/>
      <c r="G972" s="99"/>
      <c r="H972" s="99"/>
      <c r="I972" s="99"/>
      <c r="J972" s="99"/>
      <c r="K972" s="97"/>
      <c r="L972" s="97"/>
      <c r="M972" s="97"/>
      <c r="N972" s="17"/>
      <c r="O972" s="97"/>
      <c r="P972" s="97"/>
      <c r="Q972" s="126"/>
      <c r="R972" s="126"/>
      <c r="S972" s="126"/>
      <c r="T972" s="125"/>
      <c r="U972" s="125"/>
      <c r="V972" s="125"/>
      <c r="W972" s="125"/>
    </row>
    <row r="973" spans="1:54">
      <c r="C973" s="13"/>
    </row>
    <row r="974" spans="1:54">
      <c r="A974" s="51"/>
      <c r="B974" s="51"/>
      <c r="C974" s="13"/>
      <c r="D974" s="14"/>
      <c r="E974" s="14"/>
      <c r="F974" s="14"/>
      <c r="G974" s="14"/>
      <c r="H974" s="14"/>
      <c r="I974" s="14"/>
      <c r="J974" s="14"/>
      <c r="K974" s="51"/>
      <c r="L974" s="51"/>
      <c r="M974" s="51"/>
      <c r="N974" s="1"/>
      <c r="O974" s="51"/>
      <c r="P974" s="51"/>
      <c r="T974" s="46"/>
      <c r="BB974" s="1"/>
    </row>
    <row r="975" spans="1:54">
      <c r="A975" s="51"/>
      <c r="B975" s="51"/>
      <c r="C975" s="13"/>
      <c r="D975" s="14"/>
      <c r="E975" s="14"/>
      <c r="F975" s="14"/>
      <c r="G975" s="14"/>
      <c r="H975" s="14"/>
      <c r="I975" s="14"/>
      <c r="J975" s="14"/>
      <c r="K975" s="51"/>
      <c r="L975" s="51"/>
      <c r="M975" s="51"/>
      <c r="N975" s="1"/>
      <c r="O975" s="51"/>
      <c r="P975" s="51"/>
      <c r="T975" s="46"/>
      <c r="BB975" s="11"/>
    </row>
    <row r="976" spans="1:54">
      <c r="A976" s="51"/>
      <c r="B976" s="51"/>
      <c r="C976" s="13"/>
      <c r="D976" s="14"/>
      <c r="E976" s="14"/>
      <c r="F976" s="14"/>
      <c r="G976" s="14"/>
      <c r="H976" s="14"/>
      <c r="I976" s="14"/>
      <c r="J976" s="14"/>
      <c r="K976" s="51"/>
      <c r="L976" s="51"/>
      <c r="M976" s="51"/>
      <c r="N976" s="1"/>
      <c r="O976" s="51"/>
      <c r="P976" s="51"/>
      <c r="T976" s="46"/>
      <c r="AK976" s="13"/>
      <c r="BB976" s="1"/>
    </row>
    <row r="977" spans="1:54">
      <c r="A977" s="51"/>
      <c r="B977" s="51"/>
      <c r="C977" s="13"/>
      <c r="D977" s="14"/>
      <c r="E977" s="14"/>
      <c r="F977" s="14"/>
      <c r="G977" s="14"/>
      <c r="H977" s="14"/>
      <c r="I977" s="14"/>
      <c r="J977" s="14"/>
      <c r="K977" s="51"/>
      <c r="L977" s="51"/>
      <c r="M977" s="51"/>
      <c r="N977" s="1"/>
      <c r="O977" s="51"/>
      <c r="P977" s="51"/>
      <c r="T977" s="46"/>
      <c r="BB977" s="1"/>
    </row>
    <row r="978" spans="1:54">
      <c r="A978" s="51"/>
      <c r="B978" s="51"/>
      <c r="C978" s="13"/>
      <c r="D978" s="14"/>
      <c r="E978" s="14"/>
      <c r="F978" s="14"/>
      <c r="G978" s="14"/>
      <c r="H978" s="14"/>
      <c r="I978" s="14"/>
      <c r="J978" s="14"/>
      <c r="K978" s="51"/>
      <c r="L978" s="51"/>
      <c r="M978" s="51"/>
      <c r="N978" s="1"/>
      <c r="O978" s="51"/>
      <c r="P978" s="51"/>
      <c r="BB978" s="1"/>
    </row>
    <row r="979" spans="1:54">
      <c r="A979" s="51"/>
      <c r="B979" s="51"/>
      <c r="C979" s="13"/>
      <c r="D979" s="14"/>
      <c r="E979" s="14"/>
      <c r="F979" s="14"/>
      <c r="G979" s="14"/>
      <c r="H979" s="14"/>
      <c r="I979" s="14"/>
      <c r="J979" s="14"/>
      <c r="K979" s="51"/>
      <c r="L979" s="51"/>
      <c r="M979" s="51"/>
      <c r="N979" s="1"/>
      <c r="O979" s="51"/>
      <c r="P979" s="51"/>
      <c r="T979" s="46"/>
      <c r="BB979" s="11"/>
    </row>
    <row r="980" spans="1:54">
      <c r="C980" s="13"/>
    </row>
    <row r="981" spans="1:54" s="85" customFormat="1">
      <c r="A981" s="83"/>
      <c r="B981" s="22"/>
      <c r="C981" s="37"/>
      <c r="D981" s="24"/>
      <c r="E981" s="24"/>
      <c r="F981" s="24"/>
      <c r="G981" s="24"/>
      <c r="H981" s="24"/>
      <c r="I981" s="24"/>
      <c r="J981" s="24"/>
      <c r="K981" s="25"/>
      <c r="L981" s="25"/>
      <c r="M981" s="25"/>
      <c r="N981" s="25"/>
      <c r="O981" s="25"/>
      <c r="P981" s="25"/>
      <c r="Q981" s="121"/>
      <c r="R981" s="121"/>
      <c r="S981" s="121"/>
      <c r="T981" s="121"/>
      <c r="U981" s="121"/>
      <c r="V981" s="121"/>
      <c r="W981" s="121"/>
    </row>
    <row r="983" spans="1:54">
      <c r="C983" s="13"/>
    </row>
    <row r="984" spans="1:54" s="95" customFormat="1">
      <c r="A984" s="47"/>
      <c r="B984" s="6"/>
      <c r="C984" s="13"/>
      <c r="D984" s="9"/>
      <c r="E984" s="9"/>
      <c r="F984" s="9"/>
      <c r="G984" s="9"/>
      <c r="H984" s="9"/>
      <c r="I984" s="9"/>
      <c r="J984" s="9"/>
      <c r="K984" s="10"/>
      <c r="L984" s="10"/>
      <c r="M984" s="10"/>
      <c r="N984" s="17"/>
      <c r="O984" s="11"/>
      <c r="P984" s="11"/>
      <c r="Q984" s="15"/>
      <c r="R984" s="12"/>
      <c r="S984" s="12"/>
      <c r="T984" s="12"/>
      <c r="U984" s="12"/>
      <c r="V984" s="12"/>
      <c r="W984" s="12"/>
    </row>
    <row r="985" spans="1:54" s="95" customFormat="1">
      <c r="A985" s="88"/>
      <c r="B985" s="46"/>
      <c r="C985" s="38"/>
      <c r="D985" s="87"/>
      <c r="E985" s="87"/>
      <c r="F985" s="87"/>
      <c r="G985" s="87"/>
      <c r="H985" s="87"/>
      <c r="I985" s="87"/>
      <c r="J985" s="87"/>
      <c r="K985" s="33"/>
      <c r="L985" s="33"/>
      <c r="M985" s="33"/>
      <c r="N985" s="17"/>
      <c r="O985" s="33"/>
      <c r="P985" s="33"/>
      <c r="Q985" s="15"/>
      <c r="R985" s="46"/>
      <c r="S985" s="123"/>
      <c r="T985" s="46"/>
      <c r="U985" s="46"/>
      <c r="V985" s="46"/>
      <c r="W985" s="46"/>
    </row>
    <row r="986" spans="1:54" s="95" customFormat="1">
      <c r="A986" s="47"/>
      <c r="B986" s="6"/>
      <c r="C986" s="13"/>
      <c r="D986" s="9"/>
      <c r="E986" s="9"/>
      <c r="F986" s="9"/>
      <c r="G986" s="9"/>
      <c r="H986" s="9"/>
      <c r="I986" s="9"/>
      <c r="J986" s="9"/>
      <c r="K986" s="10"/>
      <c r="L986" s="10"/>
      <c r="M986" s="10"/>
      <c r="N986" s="17"/>
      <c r="O986" s="11"/>
      <c r="P986" s="11"/>
      <c r="Q986" s="15"/>
      <c r="R986" s="12"/>
      <c r="S986" s="12"/>
      <c r="T986" s="12"/>
      <c r="U986" s="12"/>
      <c r="V986" s="12"/>
      <c r="W986" s="12"/>
    </row>
    <row r="987" spans="1:54" s="95" customFormat="1">
      <c r="A987" s="54"/>
      <c r="B987" s="6"/>
      <c r="C987" s="20"/>
      <c r="D987" s="55"/>
      <c r="E987" s="55"/>
      <c r="F987" s="55"/>
      <c r="G987" s="55"/>
      <c r="H987" s="55"/>
      <c r="I987" s="55"/>
      <c r="J987" s="55"/>
      <c r="K987" s="21"/>
      <c r="L987" s="21"/>
      <c r="M987" s="21"/>
      <c r="N987" s="17"/>
      <c r="O987" s="21"/>
      <c r="P987" s="21"/>
      <c r="Q987" s="15"/>
      <c r="R987" s="46"/>
      <c r="S987" s="122"/>
      <c r="T987" s="46"/>
      <c r="U987" s="46"/>
      <c r="V987" s="46"/>
      <c r="W987" s="46"/>
    </row>
    <row r="988" spans="1:54" s="95" customFormat="1">
      <c r="A988" s="47"/>
      <c r="B988" s="6"/>
      <c r="C988" s="13"/>
      <c r="D988" s="9"/>
      <c r="E988" s="9"/>
      <c r="F988" s="9"/>
      <c r="G988" s="9"/>
      <c r="H988" s="9"/>
      <c r="I988" s="9"/>
      <c r="J988" s="9"/>
      <c r="K988" s="10"/>
      <c r="L988" s="47"/>
      <c r="M988" s="47"/>
      <c r="N988" s="17"/>
      <c r="O988" s="11"/>
      <c r="P988" s="51"/>
      <c r="Q988" s="15"/>
      <c r="R988" s="12"/>
      <c r="S988" s="12"/>
      <c r="T988" s="12"/>
      <c r="U988" s="12"/>
      <c r="V988" s="12"/>
      <c r="W988" s="12"/>
    </row>
    <row r="989" spans="1:54">
      <c r="C989" s="13"/>
      <c r="L989" s="47"/>
      <c r="M989" s="47"/>
      <c r="N989" s="17"/>
      <c r="O989" s="11"/>
      <c r="P989" s="51"/>
      <c r="Q989" s="15"/>
    </row>
    <row r="990" spans="1:54">
      <c r="A990" s="101"/>
      <c r="B990" s="90"/>
      <c r="C990" s="39"/>
      <c r="D990" s="93"/>
      <c r="E990" s="93"/>
      <c r="F990" s="93"/>
      <c r="G990" s="93"/>
      <c r="H990" s="93"/>
      <c r="I990" s="93"/>
      <c r="J990" s="93"/>
      <c r="K990" s="95"/>
      <c r="L990" s="95"/>
      <c r="M990" s="95"/>
      <c r="N990" s="17"/>
      <c r="O990" s="95"/>
      <c r="P990" s="95"/>
      <c r="Q990" s="15"/>
      <c r="R990" s="125"/>
      <c r="S990" s="125"/>
      <c r="T990" s="125"/>
      <c r="U990" s="125"/>
      <c r="V990" s="125"/>
      <c r="W990" s="125"/>
      <c r="X990" s="84"/>
      <c r="Y990" s="84"/>
      <c r="Z990" s="84"/>
    </row>
    <row r="991" spans="1:54">
      <c r="A991" s="92"/>
      <c r="B991" s="90"/>
      <c r="C991" s="40"/>
      <c r="D991" s="96"/>
      <c r="E991" s="96"/>
      <c r="F991" s="96"/>
      <c r="G991" s="96"/>
      <c r="H991" s="96"/>
      <c r="I991" s="96"/>
      <c r="J991" s="96"/>
      <c r="K991" s="94"/>
      <c r="L991" s="94"/>
      <c r="M991" s="94"/>
      <c r="N991" s="17"/>
      <c r="O991" s="94"/>
      <c r="P991" s="94"/>
      <c r="Q991" s="15"/>
      <c r="R991" s="125"/>
      <c r="S991" s="125"/>
      <c r="T991" s="125"/>
      <c r="U991" s="125"/>
      <c r="V991" s="125"/>
      <c r="W991" s="125"/>
    </row>
    <row r="992" spans="1:54">
      <c r="A992" s="92"/>
      <c r="B992" s="90"/>
      <c r="C992" s="40"/>
      <c r="D992" s="96"/>
      <c r="E992" s="96"/>
      <c r="F992" s="96"/>
      <c r="G992" s="96"/>
      <c r="H992" s="96"/>
      <c r="I992" s="96"/>
      <c r="J992" s="96"/>
      <c r="K992" s="94"/>
      <c r="L992" s="94"/>
      <c r="M992" s="94"/>
      <c r="N992" s="17"/>
      <c r="O992" s="94"/>
      <c r="P992" s="94"/>
      <c r="Q992" s="15"/>
      <c r="R992" s="125"/>
      <c r="S992" s="127"/>
      <c r="T992" s="125"/>
      <c r="U992" s="125"/>
      <c r="V992" s="125"/>
      <c r="W992" s="125"/>
    </row>
    <row r="993" spans="1:23">
      <c r="A993" s="98"/>
      <c r="B993" s="90"/>
      <c r="C993" s="41"/>
      <c r="D993" s="99"/>
      <c r="E993" s="99"/>
      <c r="F993" s="99"/>
      <c r="G993" s="99"/>
      <c r="H993" s="99"/>
      <c r="I993" s="99"/>
      <c r="J993" s="99"/>
      <c r="K993" s="97"/>
      <c r="L993" s="97"/>
      <c r="M993" s="97"/>
      <c r="N993" s="17"/>
      <c r="O993" s="97"/>
      <c r="P993" s="97"/>
      <c r="Q993" s="15"/>
      <c r="R993" s="125"/>
      <c r="S993" s="126"/>
      <c r="T993" s="125"/>
      <c r="U993" s="125"/>
      <c r="V993" s="125"/>
      <c r="W993" s="125"/>
    </row>
    <row r="994" spans="1:23">
      <c r="A994" s="98"/>
      <c r="B994" s="90"/>
      <c r="C994" s="41"/>
      <c r="D994" s="99"/>
      <c r="E994" s="99"/>
      <c r="F994" s="99"/>
      <c r="G994" s="99"/>
      <c r="H994" s="99"/>
      <c r="I994" s="99"/>
      <c r="J994" s="99"/>
      <c r="K994" s="97"/>
      <c r="L994" s="97"/>
      <c r="M994" s="97"/>
      <c r="N994" s="17"/>
      <c r="O994" s="97"/>
      <c r="P994" s="97"/>
      <c r="Q994" s="15"/>
      <c r="R994" s="126"/>
      <c r="S994" s="126"/>
      <c r="T994" s="125"/>
      <c r="U994" s="125"/>
      <c r="V994" s="125"/>
      <c r="W994" s="125"/>
    </row>
    <row r="995" spans="1:23">
      <c r="C995" s="13"/>
    </row>
    <row r="996" spans="1:23">
      <c r="C996" s="13"/>
    </row>
    <row r="997" spans="1:23" s="85" customFormat="1">
      <c r="A997" s="83"/>
      <c r="B997" s="22"/>
      <c r="C997" s="37"/>
      <c r="D997" s="24"/>
      <c r="E997" s="24"/>
      <c r="F997" s="24"/>
      <c r="G997" s="24"/>
      <c r="H997" s="24"/>
      <c r="I997" s="24"/>
      <c r="J997" s="24"/>
      <c r="K997" s="25"/>
      <c r="L997" s="25"/>
      <c r="M997" s="25"/>
      <c r="N997" s="25"/>
      <c r="O997" s="25"/>
      <c r="P997" s="25"/>
      <c r="Q997" s="121"/>
      <c r="R997" s="121"/>
      <c r="S997" s="121"/>
      <c r="T997" s="121"/>
      <c r="U997" s="121"/>
      <c r="V997" s="121"/>
      <c r="W997" s="121"/>
    </row>
    <row r="999" spans="1:23">
      <c r="C999" s="13"/>
    </row>
    <row r="1000" spans="1:23" s="95" customFormat="1">
      <c r="A1000" s="47"/>
      <c r="B1000" s="6"/>
      <c r="C1000" s="13"/>
      <c r="D1000" s="9"/>
      <c r="E1000" s="9"/>
      <c r="F1000" s="9"/>
      <c r="G1000" s="9"/>
      <c r="H1000" s="9"/>
      <c r="I1000" s="9"/>
      <c r="J1000" s="9"/>
      <c r="K1000" s="10"/>
      <c r="L1000" s="10"/>
      <c r="M1000" s="10"/>
      <c r="N1000" s="10"/>
      <c r="O1000" s="11"/>
      <c r="P1000" s="11"/>
      <c r="Q1000" s="12"/>
      <c r="R1000" s="12"/>
      <c r="S1000" s="12"/>
      <c r="T1000" s="12"/>
      <c r="U1000" s="12"/>
      <c r="V1000" s="12"/>
      <c r="W1000" s="12"/>
    </row>
    <row r="1001" spans="1:23" s="95" customFormat="1">
      <c r="A1001" s="88"/>
      <c r="B1001" s="46"/>
      <c r="C1001" s="38"/>
      <c r="D1001" s="87"/>
      <c r="E1001" s="87"/>
      <c r="F1001" s="87"/>
      <c r="G1001" s="87"/>
      <c r="H1001" s="87"/>
      <c r="I1001" s="87"/>
      <c r="J1001" s="87"/>
      <c r="K1001" s="33"/>
      <c r="L1001" s="33"/>
      <c r="M1001" s="33"/>
      <c r="N1001" s="17"/>
      <c r="O1001" s="33"/>
      <c r="P1001" s="33"/>
      <c r="Q1001" s="15"/>
      <c r="R1001" s="46"/>
      <c r="S1001" s="123"/>
      <c r="T1001" s="46"/>
      <c r="U1001" s="46"/>
      <c r="V1001" s="46"/>
      <c r="W1001" s="46"/>
    </row>
    <row r="1002" spans="1:23" s="95" customFormat="1">
      <c r="A1002" s="47"/>
      <c r="B1002" s="6"/>
      <c r="C1002" s="13"/>
      <c r="D1002" s="9"/>
      <c r="E1002" s="9"/>
      <c r="F1002" s="9"/>
      <c r="G1002" s="9"/>
      <c r="H1002" s="9"/>
      <c r="I1002" s="9"/>
      <c r="J1002" s="9"/>
      <c r="K1002" s="33"/>
      <c r="L1002" s="10"/>
      <c r="M1002" s="10"/>
      <c r="N1002" s="17"/>
      <c r="O1002" s="11"/>
      <c r="P1002" s="11"/>
      <c r="Q1002" s="15"/>
      <c r="R1002" s="12"/>
      <c r="S1002" s="12"/>
      <c r="T1002" s="12"/>
      <c r="U1002" s="12"/>
      <c r="V1002" s="12"/>
      <c r="W1002" s="12"/>
    </row>
    <row r="1003" spans="1:23" s="95" customFormat="1">
      <c r="A1003" s="54"/>
      <c r="B1003" s="6"/>
      <c r="C1003" s="20"/>
      <c r="D1003" s="55"/>
      <c r="E1003" s="55"/>
      <c r="F1003" s="55"/>
      <c r="G1003" s="55"/>
      <c r="H1003" s="55"/>
      <c r="I1003" s="55"/>
      <c r="J1003" s="55"/>
      <c r="K1003" s="33"/>
      <c r="L1003" s="21"/>
      <c r="M1003" s="21"/>
      <c r="N1003" s="17"/>
      <c r="O1003" s="21"/>
      <c r="P1003" s="21"/>
      <c r="Q1003" s="15"/>
      <c r="R1003" s="46"/>
      <c r="S1003" s="122"/>
      <c r="T1003" s="46"/>
      <c r="U1003" s="46"/>
      <c r="V1003" s="46"/>
      <c r="W1003" s="46"/>
    </row>
    <row r="1004" spans="1:23" s="95" customFormat="1">
      <c r="A1004" s="47"/>
      <c r="B1004" s="6"/>
      <c r="C1004" s="13"/>
      <c r="D1004" s="9"/>
      <c r="E1004" s="9"/>
      <c r="F1004" s="9"/>
      <c r="G1004" s="9"/>
      <c r="H1004" s="9"/>
      <c r="I1004" s="9"/>
      <c r="J1004" s="9"/>
      <c r="K1004" s="10"/>
      <c r="L1004" s="47"/>
      <c r="M1004" s="47"/>
      <c r="N1004" s="17"/>
      <c r="O1004" s="11"/>
      <c r="P1004" s="51"/>
      <c r="Q1004" s="15"/>
      <c r="R1004" s="12"/>
      <c r="S1004" s="12"/>
      <c r="T1004" s="12"/>
      <c r="U1004" s="12"/>
      <c r="V1004" s="12"/>
      <c r="W1004" s="12"/>
    </row>
    <row r="1005" spans="1:23">
      <c r="L1005" s="47"/>
    </row>
    <row r="1006" spans="1:23">
      <c r="A1006" s="101"/>
      <c r="B1006" s="90"/>
      <c r="C1006" s="39"/>
      <c r="D1006" s="93"/>
      <c r="E1006" s="93"/>
      <c r="F1006" s="93"/>
      <c r="G1006" s="93"/>
      <c r="H1006" s="93"/>
      <c r="I1006" s="93"/>
      <c r="J1006" s="93"/>
      <c r="K1006" s="35"/>
      <c r="L1006" s="47"/>
      <c r="M1006" s="95"/>
      <c r="N1006" s="17"/>
      <c r="O1006" s="95"/>
      <c r="P1006" s="35"/>
      <c r="Q1006" s="15"/>
      <c r="R1006" s="125"/>
      <c r="S1006" s="125"/>
      <c r="T1006" s="125"/>
      <c r="U1006" s="125"/>
      <c r="V1006" s="125"/>
      <c r="W1006" s="125"/>
    </row>
    <row r="1007" spans="1:23">
      <c r="A1007" s="92"/>
      <c r="B1007" s="90"/>
      <c r="C1007" s="40"/>
      <c r="D1007" s="96"/>
      <c r="E1007" s="96"/>
      <c r="F1007" s="96"/>
      <c r="G1007" s="96"/>
      <c r="H1007" s="96"/>
      <c r="I1007" s="96"/>
      <c r="J1007" s="96"/>
      <c r="K1007" s="94"/>
      <c r="L1007" s="47"/>
      <c r="M1007" s="94"/>
      <c r="N1007" s="17"/>
      <c r="O1007" s="94"/>
      <c r="P1007" s="94"/>
      <c r="Q1007" s="15"/>
      <c r="R1007" s="125"/>
      <c r="S1007" s="125"/>
      <c r="T1007" s="125"/>
      <c r="U1007" s="125"/>
      <c r="V1007" s="125"/>
      <c r="W1007" s="125"/>
    </row>
    <row r="1008" spans="1:23">
      <c r="A1008" s="92"/>
      <c r="B1008" s="90"/>
      <c r="C1008" s="40"/>
      <c r="D1008" s="96"/>
      <c r="E1008" s="96"/>
      <c r="F1008" s="96"/>
      <c r="G1008" s="96"/>
      <c r="H1008" s="96"/>
      <c r="I1008" s="96"/>
      <c r="J1008" s="96"/>
      <c r="K1008" s="94"/>
      <c r="L1008" s="47"/>
      <c r="M1008" s="94"/>
      <c r="N1008" s="17"/>
      <c r="O1008" s="94"/>
      <c r="P1008" s="94"/>
      <c r="Q1008" s="15"/>
      <c r="R1008" s="125"/>
      <c r="S1008" s="127"/>
      <c r="T1008" s="125"/>
      <c r="U1008" s="125"/>
      <c r="V1008" s="125"/>
      <c r="W1008" s="125"/>
    </row>
    <row r="1009" spans="1:71">
      <c r="A1009" s="98"/>
      <c r="B1009" s="90"/>
      <c r="C1009" s="41"/>
      <c r="D1009" s="99"/>
      <c r="E1009" s="99"/>
      <c r="F1009" s="99"/>
      <c r="G1009" s="99"/>
      <c r="H1009" s="99"/>
      <c r="I1009" s="99"/>
      <c r="J1009" s="99"/>
      <c r="K1009" s="97"/>
      <c r="L1009" s="47"/>
      <c r="M1009" s="97"/>
      <c r="N1009" s="17"/>
      <c r="O1009" s="97"/>
      <c r="P1009" s="97"/>
      <c r="Q1009" s="15"/>
      <c r="R1009" s="125"/>
      <c r="S1009" s="126"/>
      <c r="T1009" s="125"/>
      <c r="U1009" s="125"/>
      <c r="V1009" s="125"/>
      <c r="W1009" s="125"/>
    </row>
    <row r="1010" spans="1:71">
      <c r="A1010" s="98"/>
      <c r="B1010" s="95"/>
      <c r="C1010" s="41"/>
      <c r="D1010" s="99"/>
      <c r="E1010" s="99"/>
      <c r="F1010" s="99"/>
      <c r="G1010" s="99"/>
      <c r="H1010" s="99"/>
      <c r="I1010" s="99"/>
      <c r="J1010" s="99"/>
      <c r="K1010" s="97"/>
      <c r="L1010" s="97"/>
      <c r="M1010" s="97"/>
      <c r="N1010" s="17"/>
      <c r="O1010" s="97"/>
      <c r="P1010" s="102"/>
      <c r="Q1010" s="15"/>
      <c r="R1010" s="125"/>
      <c r="S1010" s="128"/>
      <c r="T1010" s="125"/>
      <c r="U1010" s="125"/>
      <c r="V1010" s="125"/>
      <c r="W1010" s="125"/>
    </row>
    <row r="1012" spans="1:71">
      <c r="A1012" s="51"/>
      <c r="B1012" s="51"/>
      <c r="C1012" s="13"/>
      <c r="D1012" s="14"/>
      <c r="E1012" s="14"/>
      <c r="F1012" s="14"/>
      <c r="G1012" s="14"/>
      <c r="H1012" s="14"/>
      <c r="I1012" s="14"/>
      <c r="J1012" s="14"/>
      <c r="K1012" s="51"/>
      <c r="L1012" s="51"/>
      <c r="M1012" s="51"/>
      <c r="N1012" s="1"/>
      <c r="O1012" s="51"/>
      <c r="P1012" s="51"/>
      <c r="AK1012" s="13"/>
      <c r="BB1012" s="1"/>
    </row>
    <row r="1013" spans="1:71">
      <c r="A1013" s="51"/>
      <c r="B1013" s="51"/>
      <c r="C1013" s="13"/>
      <c r="D1013" s="14"/>
      <c r="E1013" s="14"/>
      <c r="F1013" s="14"/>
      <c r="G1013" s="14"/>
      <c r="H1013" s="14"/>
      <c r="I1013" s="14"/>
      <c r="J1013" s="14"/>
      <c r="K1013" s="51"/>
      <c r="L1013" s="51"/>
      <c r="M1013" s="51"/>
      <c r="N1013" s="1"/>
      <c r="O1013" s="51"/>
      <c r="P1013" s="51"/>
      <c r="BB1013" s="1"/>
    </row>
    <row r="1014" spans="1:71">
      <c r="A1014" s="51"/>
      <c r="B1014" s="51"/>
      <c r="C1014" s="13"/>
      <c r="D1014" s="14"/>
      <c r="E1014" s="14"/>
      <c r="F1014" s="14"/>
      <c r="G1014" s="14"/>
      <c r="H1014" s="14"/>
      <c r="I1014" s="14"/>
      <c r="J1014" s="14"/>
      <c r="K1014" s="51"/>
      <c r="L1014" s="51"/>
      <c r="M1014" s="51"/>
      <c r="N1014" s="1"/>
      <c r="O1014" s="51"/>
      <c r="P1014" s="51"/>
      <c r="BB1014" s="1"/>
    </row>
    <row r="1015" spans="1:71">
      <c r="A1015" s="51"/>
      <c r="B1015" s="51"/>
      <c r="C1015" s="13"/>
      <c r="D1015" s="14"/>
      <c r="E1015" s="14"/>
      <c r="F1015" s="14"/>
      <c r="G1015" s="14"/>
      <c r="H1015" s="14"/>
      <c r="I1015" s="14"/>
      <c r="J1015" s="14"/>
      <c r="K1015" s="51"/>
      <c r="L1015" s="51"/>
      <c r="M1015" s="51"/>
      <c r="N1015" s="1"/>
      <c r="O1015" s="51"/>
      <c r="P1015" s="51"/>
      <c r="BB1015" s="11"/>
    </row>
    <row r="1016" spans="1:71">
      <c r="A1016" s="51"/>
      <c r="B1016" s="51"/>
      <c r="C1016" s="13"/>
      <c r="D1016" s="14"/>
      <c r="E1016" s="14"/>
      <c r="F1016" s="14"/>
      <c r="G1016" s="14"/>
      <c r="H1016" s="14"/>
      <c r="I1016" s="14"/>
      <c r="J1016" s="14"/>
      <c r="K1016" s="51"/>
      <c r="L1016" s="51"/>
      <c r="M1016" s="51"/>
      <c r="N1016" s="1"/>
      <c r="O1016" s="51"/>
      <c r="P1016" s="51"/>
      <c r="T1016" s="46"/>
      <c r="AK1016" s="13"/>
      <c r="BB1016" s="1"/>
    </row>
    <row r="1017" spans="1:71">
      <c r="A1017" s="51"/>
      <c r="B1017" s="51"/>
      <c r="C1017" s="13"/>
      <c r="D1017" s="14"/>
      <c r="E1017" s="14"/>
      <c r="F1017" s="14"/>
      <c r="G1017" s="14"/>
      <c r="H1017" s="14"/>
      <c r="I1017" s="14"/>
      <c r="J1017" s="14"/>
      <c r="K1017" s="51"/>
      <c r="L1017" s="51"/>
      <c r="M1017" s="51"/>
      <c r="N1017" s="1"/>
      <c r="O1017" s="51"/>
      <c r="P1017" s="51"/>
      <c r="T1017" s="46"/>
      <c r="BB1017" s="1"/>
    </row>
    <row r="1020" spans="1:71" s="85" customFormat="1">
      <c r="A1020" s="83"/>
      <c r="B1020" s="22"/>
      <c r="C1020" s="37"/>
      <c r="D1020" s="24"/>
      <c r="E1020" s="24"/>
      <c r="F1020" s="24"/>
      <c r="G1020" s="24"/>
      <c r="H1020" s="24"/>
      <c r="I1020" s="24"/>
      <c r="J1020" s="24"/>
      <c r="K1020" s="25"/>
      <c r="L1020" s="25"/>
      <c r="M1020" s="25"/>
      <c r="N1020" s="25"/>
      <c r="O1020" s="25"/>
      <c r="P1020" s="25"/>
      <c r="Q1020" s="121"/>
      <c r="R1020" s="121"/>
      <c r="S1020" s="121"/>
      <c r="T1020" s="121"/>
      <c r="U1020" s="121"/>
      <c r="V1020" s="121"/>
      <c r="W1020" s="121"/>
    </row>
    <row r="1022" spans="1:71" s="82" customFormat="1">
      <c r="A1022" s="51"/>
      <c r="B1022" s="51"/>
      <c r="C1022" s="13"/>
      <c r="D1022" s="14"/>
      <c r="E1022" s="14"/>
      <c r="F1022" s="14"/>
      <c r="G1022" s="14"/>
      <c r="H1022" s="14"/>
      <c r="I1022" s="14"/>
      <c r="J1022" s="14"/>
      <c r="K1022" s="51"/>
      <c r="L1022" s="51"/>
      <c r="M1022" s="51"/>
      <c r="N1022" s="51"/>
      <c r="O1022" s="51"/>
      <c r="P1022" s="51"/>
      <c r="Q1022" s="12"/>
      <c r="R1022" s="12"/>
      <c r="S1022" s="12"/>
      <c r="T1022" s="46"/>
      <c r="U1022" s="12"/>
      <c r="V1022" s="12"/>
      <c r="W1022" s="12"/>
      <c r="X1022" s="51"/>
      <c r="Y1022" s="51"/>
      <c r="Z1022" s="51"/>
      <c r="AA1022" s="51"/>
      <c r="AB1022" s="51"/>
      <c r="AC1022" s="51"/>
      <c r="AD1022" s="51"/>
      <c r="AE1022" s="51"/>
      <c r="AF1022" s="51"/>
      <c r="AG1022" s="51"/>
      <c r="AH1022" s="51"/>
      <c r="AI1022" s="51"/>
      <c r="AJ1022" s="51"/>
      <c r="AK1022" s="51"/>
      <c r="AL1022" s="51"/>
      <c r="AM1022" s="51"/>
      <c r="AN1022" s="51"/>
      <c r="AO1022" s="51"/>
      <c r="AP1022" s="51"/>
      <c r="AQ1022" s="51"/>
      <c r="AR1022" s="51"/>
      <c r="AS1022" s="51"/>
      <c r="AT1022" s="51"/>
      <c r="AU1022" s="51"/>
      <c r="AV1022" s="51"/>
      <c r="AW1022" s="51"/>
      <c r="AX1022" s="51"/>
      <c r="AY1022" s="51"/>
      <c r="AZ1022" s="51"/>
      <c r="BA1022" s="51"/>
      <c r="BB1022" s="1"/>
      <c r="BC1022" s="51"/>
      <c r="BD1022" s="51"/>
      <c r="BE1022" s="51"/>
      <c r="BF1022" s="51"/>
      <c r="BG1022" s="51"/>
      <c r="BH1022" s="51"/>
      <c r="BI1022" s="51"/>
      <c r="BJ1022" s="51"/>
      <c r="BK1022" s="51"/>
      <c r="BL1022" s="51"/>
      <c r="BM1022" s="51"/>
      <c r="BN1022" s="51"/>
      <c r="BO1022" s="51"/>
      <c r="BP1022" s="51"/>
      <c r="BQ1022" s="51"/>
      <c r="BR1022" s="51"/>
      <c r="BS1022" s="51"/>
    </row>
    <row r="1023" spans="1:71" s="82" customFormat="1">
      <c r="A1023" s="51"/>
      <c r="B1023" s="51"/>
      <c r="C1023" s="13"/>
      <c r="D1023" s="14"/>
      <c r="E1023" s="14"/>
      <c r="F1023" s="14"/>
      <c r="G1023" s="14"/>
      <c r="H1023" s="14"/>
      <c r="I1023" s="14"/>
      <c r="J1023" s="14"/>
      <c r="K1023" s="51"/>
      <c r="L1023" s="51"/>
      <c r="M1023" s="51"/>
      <c r="N1023" s="1"/>
      <c r="O1023" s="51"/>
      <c r="P1023" s="51"/>
      <c r="Q1023" s="12"/>
      <c r="R1023" s="12"/>
      <c r="S1023" s="12"/>
      <c r="T1023" s="46"/>
      <c r="U1023" s="12"/>
      <c r="V1023" s="12"/>
      <c r="W1023" s="12"/>
      <c r="X1023" s="51"/>
      <c r="Y1023" s="51"/>
      <c r="Z1023" s="51"/>
      <c r="AA1023" s="51"/>
      <c r="AB1023" s="51"/>
      <c r="AC1023" s="51"/>
      <c r="AD1023" s="51"/>
      <c r="AE1023" s="51"/>
      <c r="AF1023" s="51"/>
      <c r="AG1023" s="51"/>
      <c r="AH1023" s="51"/>
      <c r="AI1023" s="51"/>
      <c r="AJ1023" s="51"/>
      <c r="AK1023" s="51"/>
      <c r="AL1023" s="51"/>
      <c r="AM1023" s="51"/>
      <c r="AN1023" s="51"/>
      <c r="AO1023" s="51"/>
      <c r="AP1023" s="51"/>
      <c r="AQ1023" s="51"/>
      <c r="AR1023" s="51"/>
      <c r="AS1023" s="51"/>
      <c r="AT1023" s="51"/>
      <c r="AU1023" s="51"/>
      <c r="AV1023" s="51"/>
      <c r="AW1023" s="51"/>
      <c r="AX1023" s="51"/>
      <c r="AY1023" s="51"/>
      <c r="AZ1023" s="51"/>
      <c r="BA1023" s="51"/>
      <c r="BB1023" s="1"/>
      <c r="BC1023" s="51"/>
      <c r="BD1023" s="51"/>
      <c r="BE1023" s="51"/>
      <c r="BF1023" s="51"/>
      <c r="BG1023" s="51"/>
      <c r="BH1023" s="51"/>
      <c r="BI1023" s="51"/>
      <c r="BJ1023" s="51"/>
      <c r="BK1023" s="51"/>
      <c r="BL1023" s="51"/>
      <c r="BM1023" s="51"/>
      <c r="BN1023" s="51"/>
      <c r="BO1023" s="51"/>
      <c r="BP1023" s="51"/>
      <c r="BQ1023" s="51"/>
      <c r="BR1023" s="51"/>
      <c r="BS1023" s="51"/>
    </row>
    <row r="1024" spans="1:71" s="82" customFormat="1">
      <c r="A1024" s="51"/>
      <c r="B1024" s="51"/>
      <c r="C1024" s="13"/>
      <c r="D1024" s="14"/>
      <c r="E1024" s="14"/>
      <c r="F1024" s="14"/>
      <c r="G1024" s="14"/>
      <c r="H1024" s="14"/>
      <c r="I1024" s="14"/>
      <c r="J1024" s="14"/>
      <c r="K1024" s="51"/>
      <c r="L1024" s="51"/>
      <c r="M1024" s="51"/>
      <c r="N1024" s="1"/>
      <c r="O1024" s="51"/>
      <c r="P1024" s="51"/>
      <c r="Q1024" s="12"/>
      <c r="R1024" s="12"/>
      <c r="S1024" s="12"/>
      <c r="T1024" s="46"/>
      <c r="U1024" s="12"/>
      <c r="V1024" s="12"/>
      <c r="W1024" s="12"/>
      <c r="X1024" s="51"/>
      <c r="Y1024" s="51"/>
      <c r="Z1024" s="51"/>
      <c r="AA1024" s="51"/>
      <c r="AB1024" s="51"/>
      <c r="AC1024" s="51"/>
      <c r="AD1024" s="51"/>
      <c r="AE1024" s="51"/>
      <c r="AF1024" s="51"/>
      <c r="AG1024" s="51"/>
      <c r="AH1024" s="51"/>
      <c r="AI1024" s="51"/>
      <c r="AJ1024" s="51"/>
      <c r="AK1024" s="51"/>
      <c r="AL1024" s="51"/>
      <c r="AM1024" s="51"/>
      <c r="AN1024" s="51"/>
      <c r="AO1024" s="51"/>
      <c r="AP1024" s="51"/>
      <c r="AQ1024" s="51"/>
      <c r="AR1024" s="51"/>
      <c r="AS1024" s="51"/>
      <c r="AT1024" s="51"/>
      <c r="AU1024" s="51"/>
      <c r="AV1024" s="51"/>
      <c r="AW1024" s="51"/>
      <c r="AX1024" s="51"/>
      <c r="AY1024" s="51"/>
      <c r="AZ1024" s="51"/>
      <c r="BA1024" s="51"/>
      <c r="BB1024" s="11"/>
      <c r="BC1024" s="51"/>
      <c r="BD1024" s="51"/>
      <c r="BE1024" s="51"/>
      <c r="BF1024" s="51"/>
      <c r="BG1024" s="51"/>
      <c r="BH1024" s="51"/>
      <c r="BI1024" s="51"/>
      <c r="BJ1024" s="51"/>
      <c r="BK1024" s="51"/>
      <c r="BL1024" s="51"/>
      <c r="BM1024" s="51"/>
      <c r="BN1024" s="51"/>
      <c r="BO1024" s="51"/>
      <c r="BP1024" s="51"/>
      <c r="BQ1024" s="51"/>
      <c r="BR1024" s="51"/>
      <c r="BS1024" s="51"/>
    </row>
    <row r="1025" spans="1:71" s="82" customFormat="1">
      <c r="A1025" s="51"/>
      <c r="B1025" s="51"/>
      <c r="C1025" s="13"/>
      <c r="D1025" s="14"/>
      <c r="E1025" s="14"/>
      <c r="F1025" s="14"/>
      <c r="G1025" s="14"/>
      <c r="H1025" s="14"/>
      <c r="I1025" s="14"/>
      <c r="J1025" s="14"/>
      <c r="K1025" s="51"/>
      <c r="L1025" s="51"/>
      <c r="M1025" s="51"/>
      <c r="N1025" s="1"/>
      <c r="O1025" s="51"/>
      <c r="P1025" s="51"/>
      <c r="Q1025" s="12"/>
      <c r="R1025" s="12"/>
      <c r="S1025" s="12"/>
      <c r="T1025" s="46"/>
      <c r="U1025" s="12"/>
      <c r="V1025" s="12"/>
      <c r="W1025" s="12"/>
      <c r="X1025" s="51"/>
      <c r="Y1025" s="51"/>
      <c r="Z1025" s="51"/>
      <c r="AA1025" s="51"/>
      <c r="AB1025" s="51"/>
      <c r="AC1025" s="51"/>
      <c r="AD1025" s="51"/>
      <c r="AE1025" s="51"/>
      <c r="AF1025" s="51"/>
      <c r="AG1025" s="51"/>
      <c r="AH1025" s="51"/>
      <c r="AI1025" s="51"/>
      <c r="AJ1025" s="51"/>
      <c r="AK1025" s="13"/>
      <c r="AL1025" s="51"/>
      <c r="AM1025" s="51"/>
      <c r="AN1025" s="51"/>
      <c r="AO1025" s="51"/>
      <c r="AP1025" s="51"/>
      <c r="AQ1025" s="51"/>
      <c r="AR1025" s="51"/>
      <c r="AS1025" s="51"/>
      <c r="AT1025" s="51"/>
      <c r="AU1025" s="51"/>
      <c r="AV1025" s="51"/>
      <c r="AW1025" s="51"/>
      <c r="AX1025" s="51"/>
      <c r="AY1025" s="51"/>
      <c r="AZ1025" s="51"/>
      <c r="BA1025" s="51"/>
      <c r="BB1025" s="1"/>
      <c r="BC1025" s="51"/>
      <c r="BD1025" s="51"/>
      <c r="BE1025" s="51"/>
      <c r="BF1025" s="51"/>
      <c r="BG1025" s="51"/>
      <c r="BH1025" s="51"/>
      <c r="BI1025" s="51"/>
      <c r="BJ1025" s="51"/>
      <c r="BK1025" s="51"/>
      <c r="BL1025" s="51"/>
      <c r="BM1025" s="51"/>
      <c r="BN1025" s="51"/>
      <c r="BO1025" s="51"/>
      <c r="BP1025" s="51"/>
      <c r="BQ1025" s="51"/>
      <c r="BR1025" s="51"/>
      <c r="BS1025" s="51"/>
    </row>
    <row r="1026" spans="1:71" s="82" customFormat="1">
      <c r="A1026" s="51"/>
      <c r="B1026" s="51"/>
      <c r="C1026" s="13"/>
      <c r="D1026" s="14"/>
      <c r="E1026" s="14"/>
      <c r="F1026" s="14"/>
      <c r="G1026" s="14"/>
      <c r="H1026" s="14"/>
      <c r="I1026" s="14"/>
      <c r="J1026" s="14"/>
      <c r="K1026" s="51"/>
      <c r="L1026" s="51"/>
      <c r="M1026" s="51"/>
      <c r="N1026" s="1"/>
      <c r="O1026" s="51"/>
      <c r="P1026" s="51"/>
      <c r="Q1026" s="12"/>
      <c r="R1026" s="12"/>
      <c r="S1026" s="12"/>
      <c r="T1026" s="46"/>
      <c r="U1026" s="12"/>
      <c r="V1026" s="12"/>
      <c r="W1026" s="12"/>
      <c r="X1026" s="51"/>
      <c r="Y1026" s="51"/>
      <c r="Z1026" s="51"/>
      <c r="AA1026" s="51"/>
      <c r="AB1026" s="51"/>
      <c r="AC1026" s="51"/>
      <c r="AD1026" s="51"/>
      <c r="AE1026" s="51"/>
      <c r="AF1026" s="51"/>
      <c r="AG1026" s="51"/>
      <c r="AH1026" s="51"/>
      <c r="AI1026" s="51"/>
      <c r="AJ1026" s="51"/>
      <c r="AK1026" s="51"/>
      <c r="AL1026" s="51"/>
      <c r="AM1026" s="51"/>
      <c r="AN1026" s="51"/>
      <c r="AO1026" s="51"/>
      <c r="AP1026" s="51"/>
      <c r="AQ1026" s="51"/>
      <c r="AR1026" s="51"/>
      <c r="AS1026" s="51"/>
      <c r="AT1026" s="51"/>
      <c r="AU1026" s="51"/>
      <c r="AV1026" s="51"/>
      <c r="AW1026" s="51"/>
      <c r="AX1026" s="51"/>
      <c r="AY1026" s="51"/>
      <c r="AZ1026" s="51"/>
      <c r="BA1026" s="51"/>
      <c r="BB1026" s="1"/>
      <c r="BC1026" s="51"/>
      <c r="BD1026" s="51"/>
      <c r="BE1026" s="51"/>
      <c r="BF1026" s="51"/>
      <c r="BG1026" s="51"/>
      <c r="BH1026" s="51"/>
      <c r="BI1026" s="51"/>
      <c r="BJ1026" s="51"/>
      <c r="BK1026" s="51"/>
      <c r="BL1026" s="51"/>
      <c r="BM1026" s="51"/>
      <c r="BN1026" s="51"/>
      <c r="BO1026" s="51"/>
      <c r="BP1026" s="51"/>
      <c r="BQ1026" s="51"/>
      <c r="BR1026" s="51"/>
      <c r="BS1026" s="51"/>
    </row>
    <row r="1027" spans="1:71" s="82" customFormat="1">
      <c r="A1027" s="51"/>
      <c r="B1027" s="51"/>
      <c r="C1027" s="13"/>
      <c r="D1027" s="14"/>
      <c r="E1027" s="14"/>
      <c r="F1027" s="14"/>
      <c r="G1027" s="14"/>
      <c r="H1027" s="14"/>
      <c r="I1027" s="14"/>
      <c r="J1027" s="14"/>
      <c r="K1027" s="51"/>
      <c r="L1027" s="51"/>
      <c r="M1027" s="51"/>
      <c r="N1027" s="1"/>
      <c r="O1027" s="51"/>
      <c r="P1027" s="51"/>
      <c r="Q1027" s="12"/>
      <c r="R1027" s="12"/>
      <c r="S1027" s="12"/>
      <c r="T1027" s="46"/>
      <c r="U1027" s="12"/>
      <c r="V1027" s="12"/>
      <c r="W1027" s="12"/>
      <c r="X1027" s="51"/>
      <c r="Y1027" s="51"/>
      <c r="Z1027" s="51"/>
      <c r="AA1027" s="51"/>
      <c r="AB1027" s="51"/>
      <c r="AC1027" s="51"/>
      <c r="AD1027" s="51"/>
      <c r="AE1027" s="51"/>
      <c r="AF1027" s="51"/>
      <c r="AG1027" s="51"/>
      <c r="AH1027" s="51"/>
      <c r="AI1027" s="51"/>
      <c r="AJ1027" s="51"/>
      <c r="AK1027" s="51"/>
      <c r="AL1027" s="51"/>
      <c r="AM1027" s="51"/>
      <c r="AN1027" s="51"/>
      <c r="AO1027" s="51"/>
      <c r="AP1027" s="51"/>
      <c r="AQ1027" s="51"/>
      <c r="AR1027" s="51"/>
      <c r="AS1027" s="51"/>
      <c r="AT1027" s="51"/>
      <c r="AU1027" s="51"/>
      <c r="AV1027" s="51"/>
      <c r="AW1027" s="51"/>
      <c r="AX1027" s="51"/>
      <c r="AY1027" s="51"/>
      <c r="AZ1027" s="51"/>
      <c r="BA1027" s="51"/>
      <c r="BB1027" s="1"/>
      <c r="BC1027" s="51"/>
      <c r="BD1027" s="51"/>
      <c r="BE1027" s="51"/>
      <c r="BF1027" s="51"/>
      <c r="BG1027" s="51"/>
      <c r="BH1027" s="51"/>
      <c r="BI1027" s="51"/>
      <c r="BJ1027" s="51"/>
      <c r="BK1027" s="51"/>
      <c r="BL1027" s="51"/>
      <c r="BM1027" s="51"/>
      <c r="BN1027" s="51"/>
      <c r="BO1027" s="51"/>
      <c r="BP1027" s="51"/>
      <c r="BQ1027" s="51"/>
      <c r="BR1027" s="51"/>
      <c r="BS1027" s="51"/>
    </row>
    <row r="1028" spans="1:71" s="82" customFormat="1">
      <c r="A1028" s="51"/>
      <c r="B1028" s="51"/>
      <c r="C1028" s="13"/>
      <c r="D1028" s="14"/>
      <c r="E1028" s="14"/>
      <c r="F1028" s="14"/>
      <c r="G1028" s="14"/>
      <c r="H1028" s="14"/>
      <c r="I1028" s="14"/>
      <c r="J1028" s="14"/>
      <c r="K1028" s="51"/>
      <c r="L1028" s="51"/>
      <c r="M1028" s="51"/>
      <c r="N1028" s="1"/>
      <c r="O1028" s="51"/>
      <c r="P1028" s="51"/>
      <c r="Q1028" s="12"/>
      <c r="R1028" s="12"/>
      <c r="S1028" s="12"/>
      <c r="T1028" s="46"/>
      <c r="U1028" s="12"/>
      <c r="V1028" s="12"/>
      <c r="W1028" s="12"/>
      <c r="X1028" s="51"/>
      <c r="Y1028" s="51"/>
      <c r="Z1028" s="51"/>
      <c r="AA1028" s="51"/>
      <c r="AB1028" s="51"/>
      <c r="AC1028" s="51"/>
      <c r="AD1028" s="51"/>
      <c r="AE1028" s="51"/>
      <c r="AF1028" s="51"/>
      <c r="AG1028" s="51"/>
      <c r="AH1028" s="51"/>
      <c r="AI1028" s="51"/>
      <c r="AJ1028" s="51"/>
      <c r="AK1028" s="51"/>
      <c r="AL1028" s="51"/>
      <c r="AM1028" s="51"/>
      <c r="AN1028" s="51"/>
      <c r="AO1028" s="51"/>
      <c r="AP1028" s="51"/>
      <c r="AQ1028" s="51"/>
      <c r="AR1028" s="51"/>
      <c r="AS1028" s="51"/>
      <c r="AT1028" s="51"/>
      <c r="AU1028" s="51"/>
      <c r="AV1028" s="51"/>
      <c r="AW1028" s="51"/>
      <c r="AX1028" s="51"/>
      <c r="AY1028" s="51"/>
      <c r="AZ1028" s="51"/>
      <c r="BA1028" s="51"/>
      <c r="BB1028" s="11"/>
      <c r="BC1028" s="51"/>
      <c r="BD1028" s="51"/>
      <c r="BE1028" s="51"/>
      <c r="BF1028" s="51"/>
      <c r="BG1028" s="51"/>
      <c r="BH1028" s="51"/>
      <c r="BI1028" s="51"/>
      <c r="BJ1028" s="51"/>
      <c r="BK1028" s="51"/>
      <c r="BL1028" s="51"/>
      <c r="BM1028" s="51"/>
      <c r="BN1028" s="51"/>
      <c r="BO1028" s="51"/>
      <c r="BP1028" s="51"/>
      <c r="BQ1028" s="51"/>
      <c r="BR1028" s="51"/>
      <c r="BS1028" s="5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A1028"/>
  <sheetViews>
    <sheetView tabSelected="1" zoomScale="70" zoomScaleNormal="70" workbookViewId="0">
      <selection activeCell="U6" sqref="U6"/>
    </sheetView>
  </sheetViews>
  <sheetFormatPr defaultColWidth="8.88671875" defaultRowHeight="13.8"/>
  <cols>
    <col min="1" max="1" width="8.6640625" style="47" customWidth="1"/>
    <col min="2" max="2" width="6.6640625" style="6" customWidth="1"/>
    <col min="3" max="3" width="11" style="8" customWidth="1"/>
    <col min="4" max="10" width="7.44140625" style="9" customWidth="1"/>
    <col min="11" max="11" width="8.109375" style="10" customWidth="1"/>
    <col min="12" max="12" width="9.109375" style="10" customWidth="1"/>
    <col min="13" max="13" width="6.6640625" style="10" customWidth="1"/>
    <col min="14" max="14" width="8" style="10" customWidth="1"/>
    <col min="15" max="15" width="6.6640625" style="10" customWidth="1"/>
    <col min="16" max="16" width="9.44140625" style="10" customWidth="1"/>
    <col min="17" max="17" width="8.88671875" style="12" customWidth="1"/>
    <col min="18" max="18" width="10" style="12" customWidth="1"/>
    <col min="19" max="19" width="8.88671875" style="12"/>
    <col min="20" max="20" width="10.109375" style="12" customWidth="1"/>
    <col min="21" max="23" width="8.88671875" style="12"/>
    <col min="24" max="16384" width="8.88671875" style="51"/>
  </cols>
  <sheetData>
    <row r="1" spans="1:56">
      <c r="A1" s="49" t="s">
        <v>0</v>
      </c>
      <c r="B1" s="2" t="s">
        <v>1</v>
      </c>
      <c r="C1" s="3" t="s">
        <v>2</v>
      </c>
      <c r="D1" s="4" t="s">
        <v>15</v>
      </c>
      <c r="E1" s="4"/>
      <c r="F1" s="4"/>
      <c r="G1" s="4"/>
      <c r="H1" s="4"/>
      <c r="I1" s="4"/>
      <c r="J1" s="4"/>
      <c r="K1" s="5" t="s">
        <v>3</v>
      </c>
      <c r="L1" s="5" t="s">
        <v>4</v>
      </c>
      <c r="M1" s="5" t="s">
        <v>5</v>
      </c>
      <c r="N1" s="5" t="s">
        <v>14</v>
      </c>
      <c r="O1" s="5" t="s">
        <v>6</v>
      </c>
      <c r="P1" s="5" t="s">
        <v>7</v>
      </c>
      <c r="Q1" s="115" t="s">
        <v>26</v>
      </c>
      <c r="R1" s="50" t="s">
        <v>27</v>
      </c>
      <c r="S1" s="50" t="s">
        <v>28</v>
      </c>
      <c r="T1" s="50" t="s">
        <v>29</v>
      </c>
      <c r="U1" s="50" t="s">
        <v>30</v>
      </c>
      <c r="V1" s="50" t="s">
        <v>35</v>
      </c>
      <c r="W1" s="50" t="s">
        <v>36</v>
      </c>
    </row>
    <row r="2" spans="1:56">
      <c r="A2" s="49"/>
      <c r="B2" s="2" t="s">
        <v>8</v>
      </c>
      <c r="C2" s="3" t="s">
        <v>31</v>
      </c>
      <c r="D2" s="4" t="s">
        <v>16</v>
      </c>
      <c r="E2" s="4"/>
      <c r="F2" s="4"/>
      <c r="G2" s="4"/>
      <c r="H2" s="4"/>
      <c r="I2" s="4"/>
      <c r="J2" s="4"/>
      <c r="K2" s="5" t="s">
        <v>10</v>
      </c>
      <c r="L2" s="5" t="s">
        <v>10</v>
      </c>
      <c r="M2" s="5" t="s">
        <v>10</v>
      </c>
      <c r="N2" s="5" t="s">
        <v>10</v>
      </c>
      <c r="O2" s="5" t="s">
        <v>10</v>
      </c>
      <c r="P2" s="5" t="s">
        <v>10</v>
      </c>
      <c r="Q2" s="115" t="s">
        <v>32</v>
      </c>
      <c r="R2" s="50" t="s">
        <v>33</v>
      </c>
      <c r="S2" s="50" t="s">
        <v>10</v>
      </c>
      <c r="T2" s="50" t="s">
        <v>9</v>
      </c>
      <c r="U2" s="50" t="s">
        <v>8</v>
      </c>
      <c r="V2" s="50" t="s">
        <v>37</v>
      </c>
      <c r="W2" s="50" t="s">
        <v>10</v>
      </c>
    </row>
    <row r="3" spans="1:56" s="14" customFormat="1">
      <c r="A3" s="52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116"/>
      <c r="R3" s="116"/>
      <c r="S3" s="116"/>
      <c r="T3" s="116"/>
      <c r="U3" s="116"/>
      <c r="V3" s="116"/>
      <c r="W3" s="116"/>
    </row>
    <row r="4" spans="1:56">
      <c r="A4" s="54" t="s">
        <v>17</v>
      </c>
      <c r="B4" s="6">
        <v>0.3</v>
      </c>
      <c r="C4" s="54" t="s">
        <v>47</v>
      </c>
      <c r="D4" s="55">
        <v>1155</v>
      </c>
      <c r="E4" s="55"/>
      <c r="F4" s="55"/>
      <c r="G4" s="55"/>
      <c r="H4" s="55"/>
      <c r="I4" s="55"/>
      <c r="J4" s="55"/>
      <c r="K4" s="56" t="s">
        <v>40</v>
      </c>
      <c r="L4" s="56">
        <v>0.12</v>
      </c>
      <c r="M4" s="56" t="s">
        <v>46</v>
      </c>
      <c r="N4" s="57">
        <f t="shared" ref="N4:N9" si="0">SUM(L4:M4)</f>
        <v>0.12</v>
      </c>
      <c r="O4" s="56">
        <v>3.2000000000000001E-2</v>
      </c>
      <c r="P4" s="56">
        <v>2.1999999999999999E-2</v>
      </c>
      <c r="Q4" s="58">
        <f t="shared" ref="Q4:Q9" si="1">N4/O4</f>
        <v>3.75</v>
      </c>
      <c r="R4" s="63">
        <v>14.7</v>
      </c>
      <c r="S4" s="117">
        <v>17</v>
      </c>
      <c r="T4" s="118"/>
      <c r="U4" s="63"/>
      <c r="V4" s="63"/>
      <c r="W4" s="117">
        <v>140</v>
      </c>
    </row>
    <row r="5" spans="1:56">
      <c r="A5" s="54" t="s">
        <v>17</v>
      </c>
      <c r="B5" s="6">
        <v>0.3</v>
      </c>
      <c r="C5" s="20">
        <v>41771</v>
      </c>
      <c r="D5" s="55">
        <v>1215</v>
      </c>
      <c r="E5" s="55"/>
      <c r="F5" s="55"/>
      <c r="G5" s="55"/>
      <c r="H5" s="55"/>
      <c r="I5" s="55"/>
      <c r="J5" s="55"/>
      <c r="K5" s="110">
        <v>0.22</v>
      </c>
      <c r="L5" s="110">
        <v>0.3</v>
      </c>
      <c r="M5" s="110">
        <v>0.99</v>
      </c>
      <c r="N5" s="111">
        <f t="shared" si="0"/>
        <v>1.29</v>
      </c>
      <c r="O5" s="110">
        <v>0.08</v>
      </c>
      <c r="P5" s="110">
        <v>0.1</v>
      </c>
      <c r="Q5" s="58">
        <f t="shared" si="1"/>
        <v>16.125</v>
      </c>
      <c r="R5" s="63">
        <v>56.2</v>
      </c>
      <c r="S5" s="117">
        <v>14</v>
      </c>
      <c r="T5" s="118"/>
      <c r="U5" s="63"/>
      <c r="V5" s="63"/>
      <c r="W5" s="63"/>
      <c r="AY5" s="51" t="s">
        <v>41</v>
      </c>
      <c r="AZ5" s="51" t="s">
        <v>42</v>
      </c>
      <c r="BA5" s="51" t="s">
        <v>43</v>
      </c>
      <c r="BB5" s="51" t="s">
        <v>44</v>
      </c>
      <c r="BC5" s="51" t="s">
        <v>45</v>
      </c>
      <c r="BD5" s="51" t="s">
        <v>38</v>
      </c>
    </row>
    <row r="6" spans="1:56">
      <c r="A6" s="54" t="s">
        <v>17</v>
      </c>
      <c r="B6" s="6">
        <v>0.3</v>
      </c>
      <c r="C6" s="20">
        <v>41814</v>
      </c>
      <c r="D6" s="55">
        <v>1230</v>
      </c>
      <c r="E6" s="55"/>
      <c r="F6" s="55"/>
      <c r="G6" s="55"/>
      <c r="H6" s="55"/>
      <c r="I6" s="55"/>
      <c r="J6" s="55"/>
      <c r="K6" s="110">
        <v>0.14000000000000001</v>
      </c>
      <c r="L6" s="110">
        <v>0.28000000000000003</v>
      </c>
      <c r="M6" s="110">
        <v>0.76</v>
      </c>
      <c r="N6" s="111">
        <f t="shared" si="0"/>
        <v>1.04</v>
      </c>
      <c r="O6" s="110">
        <v>0.11</v>
      </c>
      <c r="P6" s="110">
        <v>6.9000000000000006E-2</v>
      </c>
      <c r="Q6" s="58">
        <f t="shared" si="1"/>
        <v>9.454545454545455</v>
      </c>
      <c r="R6" s="63">
        <v>45.9</v>
      </c>
      <c r="S6" s="117">
        <v>33</v>
      </c>
      <c r="T6" s="118"/>
      <c r="U6" s="63"/>
      <c r="V6" s="63"/>
      <c r="W6" s="63"/>
      <c r="AZ6" s="51" t="s">
        <v>17</v>
      </c>
      <c r="BA6" s="51">
        <v>5</v>
      </c>
      <c r="BB6" s="51">
        <v>9</v>
      </c>
      <c r="BC6" s="51">
        <v>10</v>
      </c>
      <c r="BD6" s="51">
        <v>11</v>
      </c>
    </row>
    <row r="7" spans="1:56">
      <c r="A7" s="54" t="s">
        <v>17</v>
      </c>
      <c r="B7" s="6">
        <v>0.3</v>
      </c>
      <c r="C7" s="61">
        <v>41827</v>
      </c>
      <c r="D7" s="62">
        <v>945</v>
      </c>
      <c r="E7" s="62"/>
      <c r="F7" s="62"/>
      <c r="G7" s="62"/>
      <c r="H7" s="62"/>
      <c r="I7" s="62"/>
      <c r="J7" s="62"/>
      <c r="K7" s="112">
        <v>0.11</v>
      </c>
      <c r="L7" s="112">
        <v>0.28999999999999998</v>
      </c>
      <c r="M7" s="112">
        <v>0.67</v>
      </c>
      <c r="N7" s="111">
        <f t="shared" si="0"/>
        <v>0.96</v>
      </c>
      <c r="O7" s="112">
        <v>0.18</v>
      </c>
      <c r="P7" s="112">
        <v>0.13</v>
      </c>
      <c r="Q7" s="58">
        <f t="shared" si="1"/>
        <v>5.333333333333333</v>
      </c>
      <c r="R7" s="63">
        <v>22.1</v>
      </c>
      <c r="S7" s="63">
        <v>13.3</v>
      </c>
      <c r="T7" s="63"/>
      <c r="U7" s="63"/>
      <c r="V7" s="63"/>
      <c r="W7" s="63"/>
      <c r="AZ7" s="51" t="s">
        <v>18</v>
      </c>
      <c r="BA7" s="51">
        <v>12</v>
      </c>
      <c r="BB7" s="51">
        <v>17</v>
      </c>
      <c r="BC7" s="51">
        <v>18</v>
      </c>
      <c r="BD7" s="51">
        <v>19</v>
      </c>
    </row>
    <row r="8" spans="1:56" ht="14.4">
      <c r="A8" s="54" t="s">
        <v>17</v>
      </c>
      <c r="B8" s="6">
        <v>0.3</v>
      </c>
      <c r="C8" s="48">
        <v>41855</v>
      </c>
      <c r="D8" s="62" t="s">
        <v>24</v>
      </c>
      <c r="E8" s="62"/>
      <c r="F8" s="62"/>
      <c r="G8" s="62"/>
      <c r="H8" s="62"/>
      <c r="I8" s="62"/>
      <c r="J8" s="62"/>
      <c r="K8" s="113">
        <v>0.4</v>
      </c>
      <c r="L8" s="113">
        <v>4.4999999999999998E-2</v>
      </c>
      <c r="M8" s="113">
        <v>0.84</v>
      </c>
      <c r="N8" s="111">
        <f t="shared" si="0"/>
        <v>0.88500000000000001</v>
      </c>
      <c r="O8" s="113">
        <v>0.31</v>
      </c>
      <c r="P8" s="113">
        <v>0.19</v>
      </c>
      <c r="Q8" s="58">
        <f t="shared" si="1"/>
        <v>2.8548387096774195</v>
      </c>
      <c r="R8" s="63">
        <v>7.7</v>
      </c>
      <c r="S8" s="66">
        <v>48.8</v>
      </c>
      <c r="T8" s="63"/>
      <c r="U8" s="63"/>
      <c r="V8" s="63"/>
      <c r="W8" s="63"/>
      <c r="AZ8" s="51" t="s">
        <v>39</v>
      </c>
      <c r="BA8" s="51">
        <v>20</v>
      </c>
      <c r="BB8" s="51">
        <v>25</v>
      </c>
      <c r="BC8" s="51">
        <v>26</v>
      </c>
      <c r="BD8" s="51">
        <v>27</v>
      </c>
    </row>
    <row r="9" spans="1:56" ht="14.4">
      <c r="A9" s="54" t="s">
        <v>17</v>
      </c>
      <c r="B9" s="6">
        <v>0.3</v>
      </c>
      <c r="C9" s="67">
        <v>41884</v>
      </c>
      <c r="D9" s="62" t="s">
        <v>50</v>
      </c>
      <c r="E9" s="62"/>
      <c r="F9" s="62"/>
      <c r="G9" s="62"/>
      <c r="H9" s="62"/>
      <c r="I9" s="62"/>
      <c r="J9" s="62"/>
      <c r="K9" s="112">
        <v>6.5000000000000002E-2</v>
      </c>
      <c r="L9" s="112">
        <v>0.14000000000000001</v>
      </c>
      <c r="M9" s="112">
        <v>0.5</v>
      </c>
      <c r="N9" s="111">
        <f t="shared" si="0"/>
        <v>0.64</v>
      </c>
      <c r="O9" s="112">
        <v>0.14000000000000001</v>
      </c>
      <c r="P9" s="112">
        <v>8.7999999999999995E-2</v>
      </c>
      <c r="Q9" s="58">
        <f t="shared" si="1"/>
        <v>4.5714285714285712</v>
      </c>
      <c r="R9" s="119">
        <v>3</v>
      </c>
      <c r="S9" s="63">
        <v>11.4</v>
      </c>
      <c r="T9" s="63"/>
      <c r="U9" s="63"/>
      <c r="V9" s="63"/>
      <c r="W9" s="63"/>
      <c r="AZ9" s="51" t="s">
        <v>11</v>
      </c>
      <c r="BA9" s="51">
        <v>28</v>
      </c>
      <c r="BB9" s="51">
        <v>33</v>
      </c>
      <c r="BC9" s="51">
        <v>34</v>
      </c>
      <c r="BD9" s="51">
        <v>35</v>
      </c>
    </row>
    <row r="10" spans="1:56">
      <c r="A10" s="69" t="s">
        <v>45</v>
      </c>
      <c r="B10" s="70"/>
      <c r="C10" s="71"/>
      <c r="D10" s="72"/>
      <c r="E10" s="72"/>
      <c r="F10" s="72"/>
      <c r="G10" s="72"/>
      <c r="H10" s="72"/>
      <c r="I10" s="72"/>
      <c r="J10" s="72"/>
      <c r="K10" s="73">
        <f>MEDIAN(K4:K9)</f>
        <v>0.14000000000000001</v>
      </c>
      <c r="L10" s="73">
        <f t="shared" ref="L10:W10" si="2">MEDIAN(L4:L9)</f>
        <v>0.21000000000000002</v>
      </c>
      <c r="M10" s="73">
        <f t="shared" si="2"/>
        <v>0.76</v>
      </c>
      <c r="N10" s="73">
        <f t="shared" si="2"/>
        <v>0.92249999999999999</v>
      </c>
      <c r="O10" s="73">
        <f t="shared" si="2"/>
        <v>0.125</v>
      </c>
      <c r="P10" s="73">
        <f>MEDIAN(P4:P9)</f>
        <v>9.4E-2</v>
      </c>
      <c r="Q10" s="120">
        <f t="shared" si="2"/>
        <v>4.9523809523809526</v>
      </c>
      <c r="R10" s="120">
        <f t="shared" si="2"/>
        <v>18.399999999999999</v>
      </c>
      <c r="S10" s="120">
        <f>MEDIAN(S4:S9)</f>
        <v>15.5</v>
      </c>
      <c r="T10" s="120"/>
      <c r="U10" s="120"/>
      <c r="V10" s="120"/>
      <c r="W10" s="120">
        <f t="shared" si="2"/>
        <v>140</v>
      </c>
      <c r="AZ10" s="51" t="s">
        <v>19</v>
      </c>
      <c r="BA10" s="51">
        <v>36</v>
      </c>
      <c r="BB10" s="51">
        <v>41</v>
      </c>
      <c r="BC10" s="51">
        <v>42</v>
      </c>
      <c r="BD10" s="51">
        <v>43</v>
      </c>
    </row>
    <row r="11" spans="1:56">
      <c r="A11" s="69" t="s">
        <v>38</v>
      </c>
      <c r="B11" s="70"/>
      <c r="C11" s="71"/>
      <c r="D11" s="72"/>
      <c r="E11" s="72"/>
      <c r="F11" s="72"/>
      <c r="G11" s="72"/>
      <c r="H11" s="72"/>
      <c r="I11" s="72"/>
      <c r="J11" s="72"/>
      <c r="K11" s="73">
        <f>AVERAGE(K4:K9)</f>
        <v>0.187</v>
      </c>
      <c r="L11" s="73">
        <f t="shared" ref="L11:W11" si="3">AVERAGE(L4:L9)</f>
        <v>0.1958333333333333</v>
      </c>
      <c r="M11" s="73">
        <f t="shared" si="3"/>
        <v>0.752</v>
      </c>
      <c r="N11" s="73">
        <f t="shared" si="3"/>
        <v>0.8224999999999999</v>
      </c>
      <c r="O11" s="73">
        <f t="shared" si="3"/>
        <v>0.14199999999999999</v>
      </c>
      <c r="P11" s="73">
        <f>AVERAGE(P4:P9)</f>
        <v>9.9833333333333329E-2</v>
      </c>
      <c r="Q11" s="120">
        <f t="shared" si="3"/>
        <v>7.0148576781641294</v>
      </c>
      <c r="R11" s="120">
        <f t="shared" si="3"/>
        <v>24.933333333333334</v>
      </c>
      <c r="S11" s="120">
        <f>AVERAGE(S4:S9)</f>
        <v>22.916666666666668</v>
      </c>
      <c r="T11" s="120"/>
      <c r="U11" s="120"/>
      <c r="V11" s="120"/>
      <c r="W11" s="120">
        <f t="shared" si="3"/>
        <v>140</v>
      </c>
    </row>
    <row r="12" spans="1:56">
      <c r="A12" s="54" t="s">
        <v>18</v>
      </c>
      <c r="B12" s="6">
        <v>0.3</v>
      </c>
      <c r="C12" s="20">
        <v>41746</v>
      </c>
      <c r="D12" s="55">
        <v>1105</v>
      </c>
      <c r="E12" s="55"/>
      <c r="F12" s="55"/>
      <c r="G12" s="55"/>
      <c r="H12" s="55"/>
      <c r="I12" s="55"/>
      <c r="J12" s="55"/>
      <c r="K12" s="110" t="s">
        <v>40</v>
      </c>
      <c r="L12" s="110">
        <v>0.15</v>
      </c>
      <c r="M12" s="110">
        <v>0.56999999999999995</v>
      </c>
      <c r="N12" s="111">
        <f t="shared" ref="N12:N17" si="4">SUM(L12:M12)</f>
        <v>0.72</v>
      </c>
      <c r="O12" s="110">
        <v>3.4000000000000002E-2</v>
      </c>
      <c r="P12" s="110">
        <v>2.4E-2</v>
      </c>
      <c r="Q12" s="58">
        <f t="shared" ref="Q12:Q17" si="5">N12/O12</f>
        <v>21.176470588235293</v>
      </c>
      <c r="R12" s="63">
        <v>18.3</v>
      </c>
      <c r="S12" s="117">
        <v>18</v>
      </c>
      <c r="T12" s="117">
        <v>33</v>
      </c>
      <c r="U12" s="63">
        <v>0.55000000000000004</v>
      </c>
      <c r="V12" s="63"/>
      <c r="W12" s="117">
        <v>140</v>
      </c>
    </row>
    <row r="13" spans="1:56">
      <c r="A13" s="54" t="s">
        <v>18</v>
      </c>
      <c r="B13" s="6">
        <v>0.3</v>
      </c>
      <c r="C13" s="20">
        <v>41771</v>
      </c>
      <c r="D13" s="55">
        <v>1130</v>
      </c>
      <c r="E13" s="55"/>
      <c r="F13" s="55"/>
      <c r="G13" s="55"/>
      <c r="H13" s="55"/>
      <c r="I13" s="55"/>
      <c r="J13" s="55"/>
      <c r="K13" s="110">
        <v>0.12</v>
      </c>
      <c r="L13" s="110">
        <v>0.3</v>
      </c>
      <c r="M13" s="110">
        <v>0.66</v>
      </c>
      <c r="N13" s="111">
        <f t="shared" si="4"/>
        <v>0.96</v>
      </c>
      <c r="O13" s="110">
        <v>4.2999999999999997E-2</v>
      </c>
      <c r="P13" s="110">
        <v>4.1000000000000002E-2</v>
      </c>
      <c r="Q13" s="58">
        <f t="shared" si="5"/>
        <v>22.325581395348838</v>
      </c>
      <c r="R13" s="63">
        <v>0</v>
      </c>
      <c r="S13" s="117">
        <v>2.6</v>
      </c>
      <c r="T13" s="117">
        <v>1.8</v>
      </c>
      <c r="U13" s="63">
        <v>0.9</v>
      </c>
      <c r="V13" s="63"/>
      <c r="W13" s="63"/>
    </row>
    <row r="14" spans="1:56">
      <c r="A14" s="54" t="s">
        <v>18</v>
      </c>
      <c r="B14" s="6">
        <v>0.3</v>
      </c>
      <c r="C14" s="20">
        <v>41814</v>
      </c>
      <c r="D14" s="55">
        <v>1000</v>
      </c>
      <c r="E14" s="55"/>
      <c r="F14" s="55"/>
      <c r="G14" s="55"/>
      <c r="H14" s="55"/>
      <c r="I14" s="55"/>
      <c r="J14" s="55"/>
      <c r="K14" s="110" t="s">
        <v>40</v>
      </c>
      <c r="L14" s="110" t="s">
        <v>51</v>
      </c>
      <c r="M14" s="110">
        <v>0.56000000000000005</v>
      </c>
      <c r="N14" s="111">
        <f t="shared" si="4"/>
        <v>0.56000000000000005</v>
      </c>
      <c r="O14" s="110">
        <v>1.4999999999999999E-2</v>
      </c>
      <c r="P14" s="110">
        <v>8.5000000000000006E-3</v>
      </c>
      <c r="Q14" s="58">
        <f t="shared" si="5"/>
        <v>37.333333333333336</v>
      </c>
      <c r="R14" s="63">
        <v>4.2</v>
      </c>
      <c r="S14" s="117">
        <v>5.8</v>
      </c>
      <c r="T14" s="117">
        <v>1.5</v>
      </c>
      <c r="U14" s="63">
        <v>1.05</v>
      </c>
      <c r="V14" s="63"/>
      <c r="W14" s="63"/>
    </row>
    <row r="15" spans="1:56">
      <c r="A15" s="54" t="s">
        <v>18</v>
      </c>
      <c r="B15" s="6">
        <v>0.3</v>
      </c>
      <c r="C15" s="74">
        <v>41827</v>
      </c>
      <c r="D15" s="75">
        <v>1030</v>
      </c>
      <c r="E15" s="75"/>
      <c r="F15" s="75"/>
      <c r="G15" s="75"/>
      <c r="H15" s="75"/>
      <c r="I15" s="75"/>
      <c r="J15" s="75"/>
      <c r="K15" s="112" t="s">
        <v>52</v>
      </c>
      <c r="L15" s="112">
        <v>0.24</v>
      </c>
      <c r="M15" s="112">
        <v>0.55000000000000004</v>
      </c>
      <c r="N15" s="111">
        <f t="shared" si="4"/>
        <v>0.79</v>
      </c>
      <c r="O15" s="112">
        <v>5.8000000000000003E-2</v>
      </c>
      <c r="P15" s="112">
        <v>3.4000000000000002E-2</v>
      </c>
      <c r="Q15" s="58">
        <f t="shared" si="5"/>
        <v>13.620689655172415</v>
      </c>
      <c r="R15" s="63">
        <v>0</v>
      </c>
      <c r="S15" s="63">
        <v>4.4000000000000004</v>
      </c>
      <c r="T15" s="63"/>
      <c r="U15" s="63">
        <v>0.9</v>
      </c>
      <c r="V15" s="63"/>
      <c r="W15" s="63"/>
    </row>
    <row r="16" spans="1:56" ht="14.4">
      <c r="A16" s="54" t="s">
        <v>18</v>
      </c>
      <c r="B16" s="6">
        <v>0.3</v>
      </c>
      <c r="C16" s="48">
        <v>41855</v>
      </c>
      <c r="D16" s="75" t="s">
        <v>12</v>
      </c>
      <c r="E16" s="75"/>
      <c r="F16" s="75"/>
      <c r="G16" s="75"/>
      <c r="H16" s="75"/>
      <c r="I16" s="75"/>
      <c r="J16" s="75"/>
      <c r="K16" s="113">
        <v>3.4000000000000002E-2</v>
      </c>
      <c r="L16" s="113">
        <v>0.14000000000000001</v>
      </c>
      <c r="M16" s="113">
        <v>0.42</v>
      </c>
      <c r="N16" s="111">
        <f t="shared" si="4"/>
        <v>0.56000000000000005</v>
      </c>
      <c r="O16" s="113">
        <v>7.4999999999999997E-2</v>
      </c>
      <c r="P16" s="113">
        <v>5.0999999999999997E-2</v>
      </c>
      <c r="Q16" s="58">
        <f t="shared" si="5"/>
        <v>7.4666666666666677</v>
      </c>
      <c r="R16" s="63">
        <v>7.9</v>
      </c>
      <c r="S16" s="66">
        <v>4.8</v>
      </c>
      <c r="T16" s="66"/>
      <c r="U16" s="63">
        <v>1.3</v>
      </c>
      <c r="V16" s="63"/>
      <c r="W16" s="63"/>
    </row>
    <row r="17" spans="1:23" ht="14.4">
      <c r="A17" s="54" t="s">
        <v>18</v>
      </c>
      <c r="B17" s="6">
        <v>0.3</v>
      </c>
      <c r="C17" s="67">
        <v>41884</v>
      </c>
      <c r="D17" s="75" t="s">
        <v>22</v>
      </c>
      <c r="E17" s="75"/>
      <c r="F17" s="75"/>
      <c r="G17" s="75"/>
      <c r="H17" s="75"/>
      <c r="I17" s="75"/>
      <c r="J17" s="75"/>
      <c r="K17" s="112" t="s">
        <v>52</v>
      </c>
      <c r="L17" s="112">
        <v>6.9000000000000006E-2</v>
      </c>
      <c r="M17" s="112">
        <v>0.47</v>
      </c>
      <c r="N17" s="111">
        <f t="shared" si="4"/>
        <v>0.53899999999999992</v>
      </c>
      <c r="O17" s="112">
        <v>0.11</v>
      </c>
      <c r="P17" s="112">
        <v>6.7000000000000004E-2</v>
      </c>
      <c r="Q17" s="58">
        <f t="shared" si="5"/>
        <v>4.8999999999999995</v>
      </c>
      <c r="R17" s="63">
        <v>0</v>
      </c>
      <c r="S17" s="63">
        <v>5.4</v>
      </c>
      <c r="T17" s="63"/>
      <c r="U17" s="63">
        <v>1</v>
      </c>
      <c r="V17" s="63"/>
      <c r="W17" s="63"/>
    </row>
    <row r="18" spans="1:23">
      <c r="A18" s="69" t="s">
        <v>45</v>
      </c>
      <c r="B18" s="70"/>
      <c r="C18" s="71"/>
      <c r="D18" s="72"/>
      <c r="E18" s="72"/>
      <c r="F18" s="72"/>
      <c r="G18" s="72"/>
      <c r="H18" s="72"/>
      <c r="I18" s="72"/>
      <c r="J18" s="72"/>
      <c r="K18" s="73">
        <f>MEDIAN(K12:K17)</f>
        <v>7.6999999999999999E-2</v>
      </c>
      <c r="L18" s="73">
        <f t="shared" ref="L18:O18" si="6">MEDIAN(L12:L17)</f>
        <v>0.15</v>
      </c>
      <c r="M18" s="73">
        <f t="shared" si="6"/>
        <v>0.55500000000000005</v>
      </c>
      <c r="N18" s="73">
        <f t="shared" si="6"/>
        <v>0.64</v>
      </c>
      <c r="O18" s="73">
        <f t="shared" si="6"/>
        <v>5.0500000000000003E-2</v>
      </c>
      <c r="P18" s="73">
        <f>MEDIAN(P12:P17)</f>
        <v>3.7500000000000006E-2</v>
      </c>
      <c r="Q18" s="120">
        <f t="shared" ref="Q18:R18" si="7">MEDIAN(Q12:Q17)</f>
        <v>17.398580121703855</v>
      </c>
      <c r="R18" s="120">
        <f t="shared" si="7"/>
        <v>2.1</v>
      </c>
      <c r="S18" s="120">
        <f>MEDIAN(S12:S17)</f>
        <v>5.0999999999999996</v>
      </c>
      <c r="T18" s="120">
        <f>MEDIAN(T12:T17)</f>
        <v>1.8</v>
      </c>
      <c r="U18" s="120">
        <f t="shared" ref="U18" si="8">MEDIAN(U12:U17)</f>
        <v>0.95</v>
      </c>
      <c r="V18" s="120"/>
      <c r="W18" s="120">
        <f t="shared" ref="W18" si="9">MEDIAN(W12:W17)</f>
        <v>140</v>
      </c>
    </row>
    <row r="19" spans="1:23">
      <c r="A19" s="69" t="s">
        <v>38</v>
      </c>
      <c r="B19" s="70"/>
      <c r="C19" s="71"/>
      <c r="D19" s="72"/>
      <c r="E19" s="72"/>
      <c r="F19" s="72"/>
      <c r="G19" s="72"/>
      <c r="H19" s="72"/>
      <c r="I19" s="72"/>
      <c r="J19" s="72"/>
      <c r="K19" s="73">
        <f>AVERAGE(K12:K17)</f>
        <v>7.6999999999999999E-2</v>
      </c>
      <c r="L19" s="73">
        <f t="shared" ref="L19:W19" si="10">AVERAGE(L12:L17)</f>
        <v>0.17980000000000002</v>
      </c>
      <c r="M19" s="73">
        <f t="shared" si="10"/>
        <v>0.53833333333333322</v>
      </c>
      <c r="N19" s="73">
        <f t="shared" si="10"/>
        <v>0.6881666666666667</v>
      </c>
      <c r="O19" s="73">
        <f t="shared" si="10"/>
        <v>5.5833333333333325E-2</v>
      </c>
      <c r="P19" s="73">
        <f>AVERAGE(P12:P17)</f>
        <v>3.7583333333333337E-2</v>
      </c>
      <c r="Q19" s="120">
        <f t="shared" si="10"/>
        <v>17.803790273126094</v>
      </c>
      <c r="R19" s="120">
        <f t="shared" si="10"/>
        <v>5.0666666666666664</v>
      </c>
      <c r="S19" s="120">
        <f>AVERAGE(S12:S17)</f>
        <v>6.833333333333333</v>
      </c>
      <c r="T19" s="120">
        <f>AVERAGE(T12:T17)</f>
        <v>12.1</v>
      </c>
      <c r="U19" s="120">
        <f t="shared" si="10"/>
        <v>0.95000000000000007</v>
      </c>
      <c r="V19" s="120"/>
      <c r="W19" s="120">
        <f t="shared" si="10"/>
        <v>140</v>
      </c>
    </row>
    <row r="20" spans="1:23">
      <c r="A20" s="54" t="s">
        <v>39</v>
      </c>
      <c r="B20" s="6">
        <v>0.3</v>
      </c>
      <c r="C20" s="20">
        <v>41746</v>
      </c>
      <c r="D20" s="55">
        <v>1120</v>
      </c>
      <c r="E20" s="55"/>
      <c r="F20" s="55"/>
      <c r="G20" s="55"/>
      <c r="H20" s="55"/>
      <c r="I20" s="55"/>
      <c r="J20" s="55"/>
      <c r="K20" s="110" t="s">
        <v>40</v>
      </c>
      <c r="L20" s="110" t="s">
        <v>51</v>
      </c>
      <c r="M20" s="110" t="s">
        <v>46</v>
      </c>
      <c r="N20" s="111">
        <f t="shared" ref="N20:N25" si="11">SUM(L20:M20)</f>
        <v>0</v>
      </c>
      <c r="O20" s="110">
        <v>2.9000000000000001E-2</v>
      </c>
      <c r="P20" s="110">
        <v>1.9E-2</v>
      </c>
      <c r="Q20" s="58"/>
      <c r="R20" s="63">
        <v>24.6</v>
      </c>
      <c r="S20" s="117">
        <v>27</v>
      </c>
      <c r="T20" s="117">
        <v>51</v>
      </c>
      <c r="U20" s="63">
        <v>0.45</v>
      </c>
      <c r="V20" s="63"/>
      <c r="W20" s="117">
        <v>140</v>
      </c>
    </row>
    <row r="21" spans="1:23">
      <c r="A21" s="54" t="s">
        <v>39</v>
      </c>
      <c r="B21" s="6">
        <v>0.3</v>
      </c>
      <c r="C21" s="20">
        <v>41771</v>
      </c>
      <c r="D21" s="55">
        <v>1000</v>
      </c>
      <c r="E21" s="55"/>
      <c r="F21" s="55"/>
      <c r="G21" s="55"/>
      <c r="H21" s="55"/>
      <c r="I21" s="55"/>
      <c r="J21" s="55"/>
      <c r="K21" s="110">
        <v>0.17</v>
      </c>
      <c r="L21" s="110">
        <v>0.25</v>
      </c>
      <c r="M21" s="110">
        <v>0.78</v>
      </c>
      <c r="N21" s="111">
        <f t="shared" si="11"/>
        <v>1.03</v>
      </c>
      <c r="O21" s="110">
        <v>4.8000000000000001E-2</v>
      </c>
      <c r="P21" s="110">
        <v>4.2000000000000003E-2</v>
      </c>
      <c r="Q21" s="58">
        <f>N21/O21</f>
        <v>21.458333333333332</v>
      </c>
      <c r="R21" s="63">
        <v>5.6</v>
      </c>
      <c r="S21" s="117">
        <v>9.8000000000000007</v>
      </c>
      <c r="T21" s="117">
        <v>3.3</v>
      </c>
      <c r="U21" s="63">
        <v>0.6</v>
      </c>
      <c r="V21" s="63"/>
      <c r="W21" s="63"/>
    </row>
    <row r="22" spans="1:23">
      <c r="A22" s="54" t="s">
        <v>39</v>
      </c>
      <c r="B22" s="6">
        <v>0.3</v>
      </c>
      <c r="C22" s="20">
        <v>41814</v>
      </c>
      <c r="D22" s="55">
        <v>1115</v>
      </c>
      <c r="E22" s="55"/>
      <c r="F22" s="55"/>
      <c r="G22" s="55"/>
      <c r="H22" s="55"/>
      <c r="I22" s="55"/>
      <c r="J22" s="55"/>
      <c r="K22" s="110" t="s">
        <v>40</v>
      </c>
      <c r="L22" s="110" t="s">
        <v>51</v>
      </c>
      <c r="M22" s="110">
        <v>0.42</v>
      </c>
      <c r="N22" s="111">
        <f t="shared" si="11"/>
        <v>0.42</v>
      </c>
      <c r="O22" s="110">
        <v>3.2000000000000001E-2</v>
      </c>
      <c r="P22" s="110">
        <v>1.7000000000000001E-2</v>
      </c>
      <c r="Q22" s="58">
        <f>N22/O22</f>
        <v>13.125</v>
      </c>
      <c r="R22" s="63">
        <v>4.3</v>
      </c>
      <c r="S22" s="117">
        <v>7.8</v>
      </c>
      <c r="T22" s="117">
        <v>38</v>
      </c>
      <c r="U22" s="63">
        <v>0.85</v>
      </c>
      <c r="V22" s="63"/>
      <c r="W22" s="63"/>
    </row>
    <row r="23" spans="1:23">
      <c r="A23" s="54" t="s">
        <v>39</v>
      </c>
      <c r="B23" s="6">
        <v>0.3</v>
      </c>
      <c r="C23" s="74">
        <v>41827</v>
      </c>
      <c r="D23" s="75">
        <v>1145</v>
      </c>
      <c r="E23" s="75"/>
      <c r="F23" s="75"/>
      <c r="G23" s="75"/>
      <c r="H23" s="75"/>
      <c r="I23" s="75"/>
      <c r="J23" s="75"/>
      <c r="K23" s="112" t="s">
        <v>52</v>
      </c>
      <c r="L23" s="112" t="s">
        <v>53</v>
      </c>
      <c r="M23" s="112">
        <v>0.78</v>
      </c>
      <c r="N23" s="111">
        <f t="shared" si="11"/>
        <v>0.78</v>
      </c>
      <c r="O23" s="112">
        <v>6.7000000000000004E-2</v>
      </c>
      <c r="P23" s="112">
        <v>3.9E-2</v>
      </c>
      <c r="Q23" s="58">
        <f>N23/O23</f>
        <v>11.641791044776118</v>
      </c>
      <c r="R23" s="63">
        <v>10.8</v>
      </c>
      <c r="S23" s="63">
        <v>7.4</v>
      </c>
      <c r="T23" s="63"/>
      <c r="U23" s="63">
        <v>0.85</v>
      </c>
      <c r="V23" s="63"/>
      <c r="W23" s="63"/>
    </row>
    <row r="24" spans="1:23" ht="14.4">
      <c r="A24" s="54" t="s">
        <v>39</v>
      </c>
      <c r="B24" s="6">
        <v>0.3</v>
      </c>
      <c r="C24" s="48">
        <v>41855</v>
      </c>
      <c r="D24" s="75" t="s">
        <v>34</v>
      </c>
      <c r="E24" s="75"/>
      <c r="F24" s="75"/>
      <c r="G24" s="75"/>
      <c r="H24" s="75"/>
      <c r="I24" s="75"/>
      <c r="J24" s="75"/>
      <c r="K24" s="113" t="s">
        <v>52</v>
      </c>
      <c r="L24" s="113">
        <v>3.7999999999999999E-2</v>
      </c>
      <c r="M24" s="113">
        <v>0.59</v>
      </c>
      <c r="N24" s="111">
        <f t="shared" si="11"/>
        <v>0.628</v>
      </c>
      <c r="O24" s="113">
        <v>0.06</v>
      </c>
      <c r="P24" s="113">
        <v>1.7000000000000001E-2</v>
      </c>
      <c r="Q24" s="58">
        <f>N24/O24</f>
        <v>10.466666666666667</v>
      </c>
      <c r="R24" s="63">
        <v>8.3000000000000007</v>
      </c>
      <c r="S24" s="66">
        <v>7</v>
      </c>
      <c r="T24" s="66"/>
      <c r="U24" s="63">
        <v>1</v>
      </c>
      <c r="V24" s="63"/>
      <c r="W24" s="63"/>
    </row>
    <row r="25" spans="1:23" ht="14.4">
      <c r="A25" s="54" t="s">
        <v>39</v>
      </c>
      <c r="B25" s="6">
        <v>0.3</v>
      </c>
      <c r="C25" s="67">
        <v>41884</v>
      </c>
      <c r="D25" s="75" t="s">
        <v>25</v>
      </c>
      <c r="E25" s="75"/>
      <c r="F25" s="75"/>
      <c r="G25" s="75"/>
      <c r="H25" s="75"/>
      <c r="I25" s="75"/>
      <c r="J25" s="75"/>
      <c r="K25" s="114" t="s">
        <v>52</v>
      </c>
      <c r="L25" s="114" t="s">
        <v>53</v>
      </c>
      <c r="M25" s="114">
        <v>0.63</v>
      </c>
      <c r="N25" s="111">
        <f t="shared" si="11"/>
        <v>0.63</v>
      </c>
      <c r="O25" s="114">
        <v>0.12</v>
      </c>
      <c r="P25" s="114">
        <v>4.7E-2</v>
      </c>
      <c r="Q25" s="58">
        <f>N25/O25</f>
        <v>5.25</v>
      </c>
      <c r="R25" s="63">
        <v>0</v>
      </c>
      <c r="S25" s="78">
        <v>9.4</v>
      </c>
      <c r="T25" s="78"/>
      <c r="U25" s="63">
        <v>0.68</v>
      </c>
      <c r="V25" s="63"/>
      <c r="W25" s="63"/>
    </row>
    <row r="26" spans="1:23">
      <c r="A26" s="69" t="s">
        <v>45</v>
      </c>
      <c r="B26" s="70"/>
      <c r="C26" s="71"/>
      <c r="D26" s="72"/>
      <c r="E26" s="72"/>
      <c r="F26" s="72"/>
      <c r="G26" s="72"/>
      <c r="H26" s="72"/>
      <c r="I26" s="72"/>
      <c r="J26" s="72"/>
      <c r="K26" s="73">
        <f>MEDIAN(K20:K25)</f>
        <v>0.17</v>
      </c>
      <c r="L26" s="73">
        <f t="shared" ref="L26:O26" si="12">MEDIAN(L20:L25)</f>
        <v>0.14399999999999999</v>
      </c>
      <c r="M26" s="73">
        <f t="shared" si="12"/>
        <v>0.63</v>
      </c>
      <c r="N26" s="73">
        <f t="shared" si="12"/>
        <v>0.629</v>
      </c>
      <c r="O26" s="73">
        <f t="shared" si="12"/>
        <v>5.3999999999999999E-2</v>
      </c>
      <c r="P26" s="73">
        <f>MEDIAN(P20:P25)</f>
        <v>2.8999999999999998E-2</v>
      </c>
      <c r="Q26" s="120">
        <f t="shared" ref="Q26:R26" si="13">MEDIAN(Q20:Q25)</f>
        <v>11.641791044776118</v>
      </c>
      <c r="R26" s="120">
        <f t="shared" si="13"/>
        <v>6.95</v>
      </c>
      <c r="S26" s="120">
        <f>MEDIAN(S20:S25)</f>
        <v>8.6</v>
      </c>
      <c r="T26" s="120">
        <f>MEDIAN(T20:T25)</f>
        <v>38</v>
      </c>
      <c r="U26" s="120">
        <f t="shared" ref="U26" si="14">MEDIAN(U20:U25)</f>
        <v>0.76500000000000001</v>
      </c>
      <c r="V26" s="120"/>
      <c r="W26" s="120">
        <f t="shared" ref="W26" si="15">MEDIAN(W20:W25)</f>
        <v>140</v>
      </c>
    </row>
    <row r="27" spans="1:23">
      <c r="A27" s="69" t="s">
        <v>38</v>
      </c>
      <c r="B27" s="70"/>
      <c r="C27" s="71"/>
      <c r="D27" s="72"/>
      <c r="E27" s="72"/>
      <c r="F27" s="72"/>
      <c r="G27" s="72"/>
      <c r="H27" s="72"/>
      <c r="I27" s="72"/>
      <c r="J27" s="72"/>
      <c r="K27" s="73">
        <f>AVERAGE(K20:K25)</f>
        <v>0.17</v>
      </c>
      <c r="L27" s="73">
        <f t="shared" ref="L27:W27" si="16">AVERAGE(L20:L25)</f>
        <v>0.14399999999999999</v>
      </c>
      <c r="M27" s="73">
        <f t="shared" si="16"/>
        <v>0.6399999999999999</v>
      </c>
      <c r="N27" s="73">
        <f t="shared" si="16"/>
        <v>0.58133333333333337</v>
      </c>
      <c r="O27" s="73">
        <f t="shared" si="16"/>
        <v>5.9333333333333328E-2</v>
      </c>
      <c r="P27" s="73">
        <f>AVERAGE(P20:P25)</f>
        <v>3.0166666666666665E-2</v>
      </c>
      <c r="Q27" s="120">
        <f t="shared" si="16"/>
        <v>12.388358208955223</v>
      </c>
      <c r="R27" s="120">
        <f t="shared" si="16"/>
        <v>8.9333333333333318</v>
      </c>
      <c r="S27" s="120">
        <f>AVERAGE(S20:S25)</f>
        <v>11.399999999999999</v>
      </c>
      <c r="T27" s="120">
        <f>AVERAGE(T20:T25)</f>
        <v>30.766666666666666</v>
      </c>
      <c r="U27" s="120">
        <f t="shared" si="16"/>
        <v>0.73833333333333329</v>
      </c>
      <c r="V27" s="120"/>
      <c r="W27" s="120">
        <f t="shared" si="16"/>
        <v>140</v>
      </c>
    </row>
    <row r="28" spans="1:23">
      <c r="A28" s="54" t="s">
        <v>11</v>
      </c>
      <c r="B28" s="6">
        <v>0.3</v>
      </c>
      <c r="C28" s="20">
        <v>41746</v>
      </c>
      <c r="D28" s="55">
        <v>1005</v>
      </c>
      <c r="E28" s="55"/>
      <c r="F28" s="55"/>
      <c r="G28" s="55"/>
      <c r="H28" s="55"/>
      <c r="I28" s="55"/>
      <c r="J28" s="55"/>
      <c r="K28" s="110">
        <v>0.14000000000000001</v>
      </c>
      <c r="L28" s="110">
        <v>1.1000000000000001</v>
      </c>
      <c r="M28" s="110">
        <v>0.75</v>
      </c>
      <c r="N28" s="111">
        <f t="shared" ref="N28:N33" si="17">SUM(L28:M28)</f>
        <v>1.85</v>
      </c>
      <c r="O28" s="110">
        <v>0.2</v>
      </c>
      <c r="P28" s="110">
        <v>0.1</v>
      </c>
      <c r="Q28" s="58">
        <f t="shared" ref="Q28:Q33" si="18">N28/O28</f>
        <v>9.25</v>
      </c>
      <c r="R28" s="63">
        <v>185.3</v>
      </c>
      <c r="S28" s="117">
        <v>100</v>
      </c>
      <c r="T28" s="117">
        <v>39</v>
      </c>
      <c r="U28" s="63">
        <v>0.1</v>
      </c>
      <c r="V28" s="63"/>
      <c r="W28" s="117">
        <v>130</v>
      </c>
    </row>
    <row r="29" spans="1:23">
      <c r="A29" s="54" t="s">
        <v>11</v>
      </c>
      <c r="B29" s="6">
        <v>0.3</v>
      </c>
      <c r="C29" s="20">
        <v>41771</v>
      </c>
      <c r="D29" s="55">
        <v>1045</v>
      </c>
      <c r="E29" s="55"/>
      <c r="F29" s="55"/>
      <c r="G29" s="55"/>
      <c r="H29" s="55"/>
      <c r="I29" s="55"/>
      <c r="J29" s="55"/>
      <c r="K29" s="110">
        <v>0.15</v>
      </c>
      <c r="L29" s="110">
        <v>0.33</v>
      </c>
      <c r="M29" s="110">
        <v>1.1000000000000001</v>
      </c>
      <c r="N29" s="111">
        <f t="shared" si="17"/>
        <v>1.4300000000000002</v>
      </c>
      <c r="O29" s="110">
        <v>9.5000000000000001E-2</v>
      </c>
      <c r="P29" s="110">
        <v>0.11</v>
      </c>
      <c r="Q29" s="58">
        <f t="shared" si="18"/>
        <v>15.05263157894737</v>
      </c>
      <c r="R29" s="63">
        <v>56.9</v>
      </c>
      <c r="S29" s="117">
        <v>38</v>
      </c>
      <c r="T29" s="117">
        <v>14</v>
      </c>
      <c r="U29" s="63">
        <v>0.2</v>
      </c>
      <c r="V29" s="63"/>
      <c r="W29" s="63"/>
    </row>
    <row r="30" spans="1:23">
      <c r="A30" s="54" t="s">
        <v>11</v>
      </c>
      <c r="B30" s="6">
        <v>0.3</v>
      </c>
      <c r="C30" s="20">
        <v>41814</v>
      </c>
      <c r="D30" s="55">
        <v>1045</v>
      </c>
      <c r="E30" s="55"/>
      <c r="F30" s="55"/>
      <c r="G30" s="55"/>
      <c r="H30" s="55"/>
      <c r="I30" s="55"/>
      <c r="J30" s="55"/>
      <c r="K30" s="110" t="s">
        <v>40</v>
      </c>
      <c r="L30" s="110">
        <v>0.28999999999999998</v>
      </c>
      <c r="M30" s="110">
        <v>0.51</v>
      </c>
      <c r="N30" s="111">
        <f t="shared" si="17"/>
        <v>0.8</v>
      </c>
      <c r="O30" s="110">
        <v>9.0999999999999998E-2</v>
      </c>
      <c r="P30" s="110">
        <v>0.06</v>
      </c>
      <c r="Q30" s="58">
        <f t="shared" si="18"/>
        <v>8.791208791208792</v>
      </c>
      <c r="R30" s="63">
        <v>31.1</v>
      </c>
      <c r="S30" s="117">
        <v>36</v>
      </c>
      <c r="T30" s="117">
        <v>75</v>
      </c>
      <c r="U30" s="63">
        <v>0.35</v>
      </c>
      <c r="V30" s="63"/>
      <c r="W30" s="63"/>
    </row>
    <row r="31" spans="1:23">
      <c r="A31" s="54" t="s">
        <v>11</v>
      </c>
      <c r="B31" s="6">
        <v>0.3</v>
      </c>
      <c r="C31" s="74">
        <v>41827</v>
      </c>
      <c r="D31" s="75">
        <v>1100</v>
      </c>
      <c r="E31" s="75"/>
      <c r="F31" s="75"/>
      <c r="G31" s="75"/>
      <c r="H31" s="75"/>
      <c r="I31" s="75"/>
      <c r="J31" s="75"/>
      <c r="K31" s="112">
        <v>5.5E-2</v>
      </c>
      <c r="L31" s="112">
        <v>0.11</v>
      </c>
      <c r="M31" s="112">
        <v>1.1000000000000001</v>
      </c>
      <c r="N31" s="111">
        <f t="shared" si="17"/>
        <v>1.2100000000000002</v>
      </c>
      <c r="O31" s="112">
        <v>0.22</v>
      </c>
      <c r="P31" s="112">
        <v>0.1</v>
      </c>
      <c r="Q31" s="58">
        <f t="shared" si="18"/>
        <v>5.5000000000000009</v>
      </c>
      <c r="R31" s="63">
        <v>24.1</v>
      </c>
      <c r="S31" s="63">
        <v>34.799999999999997</v>
      </c>
      <c r="T31" s="63"/>
      <c r="U31" s="63">
        <v>0.2</v>
      </c>
      <c r="V31" s="63"/>
      <c r="W31" s="63"/>
    </row>
    <row r="32" spans="1:23" ht="14.4">
      <c r="A32" s="54" t="s">
        <v>11</v>
      </c>
      <c r="B32" s="6">
        <v>0.3</v>
      </c>
      <c r="C32" s="48">
        <v>41855</v>
      </c>
      <c r="D32" s="75" t="s">
        <v>20</v>
      </c>
      <c r="E32" s="75"/>
      <c r="F32" s="75"/>
      <c r="G32" s="75"/>
      <c r="H32" s="75"/>
      <c r="I32" s="75"/>
      <c r="J32" s="75"/>
      <c r="K32" s="113" t="s">
        <v>52</v>
      </c>
      <c r="L32" s="113">
        <v>5.3999999999999999E-2</v>
      </c>
      <c r="M32" s="113">
        <v>0.44</v>
      </c>
      <c r="N32" s="111">
        <f t="shared" si="17"/>
        <v>0.49399999999999999</v>
      </c>
      <c r="O32" s="113">
        <v>0.28999999999999998</v>
      </c>
      <c r="P32" s="113">
        <v>5.8999999999999997E-2</v>
      </c>
      <c r="Q32" s="58">
        <f t="shared" si="18"/>
        <v>1.703448275862069</v>
      </c>
      <c r="R32" s="63">
        <v>8.3000000000000007</v>
      </c>
      <c r="S32" s="66">
        <v>25.6</v>
      </c>
      <c r="T32" s="66"/>
      <c r="U32" s="63">
        <v>0.3</v>
      </c>
      <c r="V32" s="63"/>
      <c r="W32" s="63"/>
    </row>
    <row r="33" spans="1:23" ht="14.4">
      <c r="A33" s="54" t="s">
        <v>11</v>
      </c>
      <c r="B33" s="6">
        <v>0.3</v>
      </c>
      <c r="C33" s="67">
        <v>41884</v>
      </c>
      <c r="D33" s="75" t="s">
        <v>21</v>
      </c>
      <c r="E33" s="75"/>
      <c r="F33" s="75"/>
      <c r="G33" s="75"/>
      <c r="H33" s="75"/>
      <c r="I33" s="75"/>
      <c r="J33" s="75"/>
      <c r="K33" s="114" t="s">
        <v>52</v>
      </c>
      <c r="L33" s="114" t="s">
        <v>53</v>
      </c>
      <c r="M33" s="114">
        <v>0.79</v>
      </c>
      <c r="N33" s="111">
        <f t="shared" si="17"/>
        <v>0.79</v>
      </c>
      <c r="O33" s="114">
        <v>0.18</v>
      </c>
      <c r="P33" s="114">
        <v>0.12</v>
      </c>
      <c r="Q33" s="58">
        <f t="shared" si="18"/>
        <v>4.3888888888888893</v>
      </c>
      <c r="R33" s="63">
        <v>9.9</v>
      </c>
      <c r="S33" s="78">
        <v>17.2</v>
      </c>
      <c r="T33" s="78"/>
      <c r="U33" s="63">
        <v>0.35</v>
      </c>
      <c r="V33" s="63"/>
      <c r="W33" s="63"/>
    </row>
    <row r="34" spans="1:23">
      <c r="A34" s="69" t="s">
        <v>45</v>
      </c>
      <c r="B34" s="70"/>
      <c r="C34" s="71"/>
      <c r="D34" s="72"/>
      <c r="E34" s="72"/>
      <c r="F34" s="72"/>
      <c r="G34" s="72"/>
      <c r="H34" s="72"/>
      <c r="I34" s="72"/>
      <c r="J34" s="72"/>
      <c r="K34" s="73">
        <f>MEDIAN(K28:K33)</f>
        <v>0.14000000000000001</v>
      </c>
      <c r="L34" s="73">
        <f t="shared" ref="L34:O34" si="19">MEDIAN(L28:L33)</f>
        <v>0.28999999999999998</v>
      </c>
      <c r="M34" s="73">
        <f t="shared" si="19"/>
        <v>0.77</v>
      </c>
      <c r="N34" s="73">
        <f t="shared" si="19"/>
        <v>1.0050000000000001</v>
      </c>
      <c r="O34" s="73">
        <f t="shared" si="19"/>
        <v>0.19</v>
      </c>
      <c r="P34" s="73">
        <f>MEDIAN(P28:P33)</f>
        <v>0.1</v>
      </c>
      <c r="Q34" s="120">
        <f t="shared" ref="Q34:R34" si="20">MEDIAN(Q28:Q33)</f>
        <v>7.145604395604396</v>
      </c>
      <c r="R34" s="120">
        <f t="shared" si="20"/>
        <v>27.6</v>
      </c>
      <c r="S34" s="120">
        <f>MEDIAN(S28:S33)</f>
        <v>35.4</v>
      </c>
      <c r="T34" s="120">
        <f>MEDIAN(T28:T33)</f>
        <v>39</v>
      </c>
      <c r="U34" s="120">
        <f t="shared" ref="U34" si="21">MEDIAN(U28:U33)</f>
        <v>0.25</v>
      </c>
      <c r="V34" s="120"/>
      <c r="W34" s="120">
        <f t="shared" ref="W34" si="22">MEDIAN(W28:W33)</f>
        <v>130</v>
      </c>
    </row>
    <row r="35" spans="1:23">
      <c r="A35" s="69" t="s">
        <v>38</v>
      </c>
      <c r="B35" s="70"/>
      <c r="C35" s="71"/>
      <c r="D35" s="72"/>
      <c r="E35" s="72"/>
      <c r="F35" s="72"/>
      <c r="G35" s="72"/>
      <c r="H35" s="72"/>
      <c r="I35" s="72"/>
      <c r="J35" s="72"/>
      <c r="K35" s="73">
        <f>AVERAGE(K28:K33)</f>
        <v>0.115</v>
      </c>
      <c r="L35" s="73">
        <f t="shared" ref="L35:W35" si="23">AVERAGE(L28:L33)</f>
        <v>0.37680000000000008</v>
      </c>
      <c r="M35" s="73">
        <f t="shared" si="23"/>
        <v>0.78166666666666673</v>
      </c>
      <c r="N35" s="73">
        <f t="shared" si="23"/>
        <v>1.0956666666666666</v>
      </c>
      <c r="O35" s="73">
        <f t="shared" si="23"/>
        <v>0.17933333333333332</v>
      </c>
      <c r="P35" s="73">
        <f>AVERAGE(P28:P33)</f>
        <v>9.1499999999999984E-2</v>
      </c>
      <c r="Q35" s="120">
        <f t="shared" si="23"/>
        <v>7.4476962558178528</v>
      </c>
      <c r="R35" s="120">
        <f t="shared" si="23"/>
        <v>52.6</v>
      </c>
      <c r="S35" s="120">
        <f>AVERAGE(S28:S33)</f>
        <v>41.93333333333333</v>
      </c>
      <c r="T35" s="120">
        <f>AVERAGE(T28:T33)</f>
        <v>42.666666666666664</v>
      </c>
      <c r="U35" s="120">
        <f t="shared" si="23"/>
        <v>0.25</v>
      </c>
      <c r="V35" s="120"/>
      <c r="W35" s="120">
        <f t="shared" si="23"/>
        <v>130</v>
      </c>
    </row>
    <row r="36" spans="1:23">
      <c r="A36" s="54" t="s">
        <v>19</v>
      </c>
      <c r="B36" s="6">
        <v>0.3</v>
      </c>
      <c r="C36" s="20">
        <v>41746</v>
      </c>
      <c r="D36" s="55">
        <v>1040</v>
      </c>
      <c r="E36" s="55"/>
      <c r="F36" s="55"/>
      <c r="G36" s="55"/>
      <c r="H36" s="55"/>
      <c r="I36" s="55"/>
      <c r="J36" s="55"/>
      <c r="K36" s="110" t="s">
        <v>40</v>
      </c>
      <c r="L36" s="110" t="s">
        <v>51</v>
      </c>
      <c r="M36" s="110" t="s">
        <v>46</v>
      </c>
      <c r="N36" s="111">
        <f t="shared" ref="N36:N41" si="24">SUM(L36:M36)</f>
        <v>0</v>
      </c>
      <c r="O36" s="110">
        <v>3.5000000000000003E-2</v>
      </c>
      <c r="P36" s="110">
        <v>1.0999999999999999E-2</v>
      </c>
      <c r="Q36" s="58"/>
      <c r="R36" s="63">
        <v>27</v>
      </c>
      <c r="S36" s="117">
        <v>32</v>
      </c>
      <c r="T36" s="117">
        <v>20</v>
      </c>
      <c r="U36" s="63">
        <v>0.35</v>
      </c>
      <c r="V36" s="63"/>
      <c r="W36" s="117">
        <v>140</v>
      </c>
    </row>
    <row r="37" spans="1:23">
      <c r="A37" s="54" t="s">
        <v>19</v>
      </c>
      <c r="B37" s="6">
        <v>0.3</v>
      </c>
      <c r="C37" s="20">
        <v>41771</v>
      </c>
      <c r="D37" s="55">
        <v>1115</v>
      </c>
      <c r="E37" s="55"/>
      <c r="F37" s="55"/>
      <c r="G37" s="55"/>
      <c r="H37" s="55"/>
      <c r="I37" s="55"/>
      <c r="J37" s="55"/>
      <c r="K37" s="110" t="s">
        <v>40</v>
      </c>
      <c r="L37" s="110">
        <v>0.27</v>
      </c>
      <c r="M37" s="110">
        <v>0.81</v>
      </c>
      <c r="N37" s="111">
        <f t="shared" si="24"/>
        <v>1.08</v>
      </c>
      <c r="O37" s="110">
        <v>2.8000000000000001E-2</v>
      </c>
      <c r="P37" s="110">
        <v>3.1E-2</v>
      </c>
      <c r="Q37" s="58">
        <f>N37/O37</f>
        <v>38.571428571428577</v>
      </c>
      <c r="R37" s="63">
        <v>5.4</v>
      </c>
      <c r="S37" s="117">
        <v>16</v>
      </c>
      <c r="T37" s="117">
        <v>14</v>
      </c>
      <c r="U37" s="63">
        <v>0.55000000000000004</v>
      </c>
      <c r="V37" s="63"/>
      <c r="W37" s="63"/>
    </row>
    <row r="38" spans="1:23">
      <c r="A38" s="54" t="s">
        <v>19</v>
      </c>
      <c r="B38" s="6">
        <v>0.3</v>
      </c>
      <c r="C38" s="20">
        <v>41814</v>
      </c>
      <c r="D38" s="55">
        <v>1015</v>
      </c>
      <c r="E38" s="55"/>
      <c r="F38" s="55"/>
      <c r="G38" s="55"/>
      <c r="H38" s="55"/>
      <c r="I38" s="55"/>
      <c r="J38" s="55"/>
      <c r="K38" s="110" t="s">
        <v>40</v>
      </c>
      <c r="L38" s="110" t="s">
        <v>51</v>
      </c>
      <c r="M38" s="110">
        <v>0.44</v>
      </c>
      <c r="N38" s="111">
        <f t="shared" si="24"/>
        <v>0.44</v>
      </c>
      <c r="O38" s="110">
        <v>2.4E-2</v>
      </c>
      <c r="P38" s="110">
        <v>1.4E-2</v>
      </c>
      <c r="Q38" s="58">
        <f>N38/O38</f>
        <v>18.333333333333332</v>
      </c>
      <c r="R38" s="63">
        <v>0.6</v>
      </c>
      <c r="S38" s="117">
        <v>9</v>
      </c>
      <c r="T38" s="117">
        <v>37</v>
      </c>
      <c r="U38" s="63">
        <v>0.85</v>
      </c>
      <c r="V38" s="63"/>
      <c r="W38" s="63"/>
    </row>
    <row r="39" spans="1:23">
      <c r="A39" s="54" t="s">
        <v>19</v>
      </c>
      <c r="B39" s="6">
        <v>0.3</v>
      </c>
      <c r="C39" s="74">
        <v>41827</v>
      </c>
      <c r="D39" s="75">
        <v>1115</v>
      </c>
      <c r="E39" s="75"/>
      <c r="F39" s="75"/>
      <c r="G39" s="75"/>
      <c r="H39" s="75"/>
      <c r="I39" s="75"/>
      <c r="J39" s="75"/>
      <c r="K39" s="112" t="s">
        <v>52</v>
      </c>
      <c r="L39" s="112" t="s">
        <v>53</v>
      </c>
      <c r="M39" s="112">
        <v>0.74</v>
      </c>
      <c r="N39" s="111">
        <f t="shared" si="24"/>
        <v>0.74</v>
      </c>
      <c r="O39" s="112">
        <v>7.1999999999999995E-2</v>
      </c>
      <c r="P39" s="112">
        <v>2.1999999999999999E-2</v>
      </c>
      <c r="Q39" s="58">
        <f>N39/O39</f>
        <v>10.277777777777779</v>
      </c>
      <c r="R39" s="63">
        <v>6.5</v>
      </c>
      <c r="S39" s="63">
        <v>5.8</v>
      </c>
      <c r="T39" s="63"/>
      <c r="U39" s="63">
        <v>0.7</v>
      </c>
      <c r="V39" s="63"/>
      <c r="W39" s="63"/>
    </row>
    <row r="40" spans="1:23" ht="14.4">
      <c r="A40" s="54" t="s">
        <v>19</v>
      </c>
      <c r="B40" s="6">
        <v>0.3</v>
      </c>
      <c r="C40" s="48">
        <v>41855</v>
      </c>
      <c r="D40" s="75" t="s">
        <v>23</v>
      </c>
      <c r="E40" s="75"/>
      <c r="F40" s="75"/>
      <c r="G40" s="75"/>
      <c r="H40" s="75"/>
      <c r="I40" s="75"/>
      <c r="J40" s="75"/>
      <c r="K40" s="113">
        <v>5.6000000000000001E-2</v>
      </c>
      <c r="L40" s="113">
        <v>5.1999999999999998E-2</v>
      </c>
      <c r="M40" s="113">
        <v>0.62</v>
      </c>
      <c r="N40" s="111">
        <f t="shared" si="24"/>
        <v>0.67200000000000004</v>
      </c>
      <c r="O40" s="113">
        <v>7.0000000000000007E-2</v>
      </c>
      <c r="P40" s="113">
        <v>3.1E-2</v>
      </c>
      <c r="Q40" s="58">
        <f>N40/O40</f>
        <v>9.6</v>
      </c>
      <c r="R40" s="63">
        <v>8.4</v>
      </c>
      <c r="S40" s="66">
        <v>7</v>
      </c>
      <c r="T40" s="66"/>
      <c r="U40" s="63">
        <v>0.7</v>
      </c>
      <c r="V40" s="63"/>
      <c r="W40" s="63"/>
    </row>
    <row r="41" spans="1:23" ht="14.4">
      <c r="A41" s="54" t="s">
        <v>19</v>
      </c>
      <c r="B41" s="6">
        <v>0.3</v>
      </c>
      <c r="C41" s="67">
        <v>41884</v>
      </c>
      <c r="D41" s="75" t="s">
        <v>13</v>
      </c>
      <c r="E41" s="75"/>
      <c r="F41" s="75"/>
      <c r="G41" s="75"/>
      <c r="H41" s="75"/>
      <c r="I41" s="75"/>
      <c r="J41" s="75"/>
      <c r="K41" s="114" t="s">
        <v>52</v>
      </c>
      <c r="L41" s="114" t="s">
        <v>53</v>
      </c>
      <c r="M41" s="114">
        <v>0.59</v>
      </c>
      <c r="N41" s="111">
        <f t="shared" si="24"/>
        <v>0.59</v>
      </c>
      <c r="O41" s="114">
        <v>0.1</v>
      </c>
      <c r="P41" s="114">
        <v>5.2999999999999999E-2</v>
      </c>
      <c r="Q41" s="58">
        <f>N41/O41</f>
        <v>5.8999999999999995</v>
      </c>
      <c r="R41" s="63"/>
      <c r="S41" s="78">
        <v>9.6</v>
      </c>
      <c r="T41" s="78"/>
      <c r="U41" s="63">
        <v>0.7</v>
      </c>
      <c r="V41" s="63"/>
      <c r="W41" s="63"/>
    </row>
    <row r="42" spans="1:23">
      <c r="A42" s="69" t="s">
        <v>45</v>
      </c>
      <c r="B42" s="70"/>
      <c r="C42" s="71"/>
      <c r="D42" s="72"/>
      <c r="E42" s="72"/>
      <c r="F42" s="72"/>
      <c r="G42" s="72"/>
      <c r="H42" s="72"/>
      <c r="I42" s="72"/>
      <c r="J42" s="72"/>
      <c r="K42" s="73">
        <f>MEDIAN(K36:K41)</f>
        <v>5.6000000000000001E-2</v>
      </c>
      <c r="L42" s="73">
        <f t="shared" ref="L42:O42" si="25">MEDIAN(L36:L41)</f>
        <v>0.161</v>
      </c>
      <c r="M42" s="73">
        <f t="shared" si="25"/>
        <v>0.62</v>
      </c>
      <c r="N42" s="73">
        <f t="shared" si="25"/>
        <v>0.63100000000000001</v>
      </c>
      <c r="O42" s="73">
        <f t="shared" si="25"/>
        <v>5.2500000000000005E-2</v>
      </c>
      <c r="P42" s="73">
        <f>MEDIAN(P36:P41)</f>
        <v>2.6499999999999999E-2</v>
      </c>
      <c r="Q42" s="120">
        <f t="shared" ref="Q42:R42" si="26">MEDIAN(Q36:Q41)</f>
        <v>10.277777777777779</v>
      </c>
      <c r="R42" s="120">
        <f t="shared" si="26"/>
        <v>6.5</v>
      </c>
      <c r="S42" s="120">
        <f>MEDIAN(S36:S41)</f>
        <v>9.3000000000000007</v>
      </c>
      <c r="T42" s="120">
        <f>MEDIAN(T36:T41)</f>
        <v>20</v>
      </c>
      <c r="U42" s="120">
        <f t="shared" ref="U42" si="27">MEDIAN(U36:U41)</f>
        <v>0.7</v>
      </c>
      <c r="V42" s="120"/>
      <c r="W42" s="120">
        <f t="shared" ref="W42" si="28">MEDIAN(W36:W41)</f>
        <v>140</v>
      </c>
    </row>
    <row r="43" spans="1:23">
      <c r="A43" s="69" t="s">
        <v>38</v>
      </c>
      <c r="B43" s="70"/>
      <c r="C43" s="71"/>
      <c r="D43" s="72"/>
      <c r="E43" s="72"/>
      <c r="F43" s="72"/>
      <c r="G43" s="72"/>
      <c r="H43" s="72"/>
      <c r="I43" s="72"/>
      <c r="J43" s="72"/>
      <c r="K43" s="73">
        <f>AVERAGE(K36:K41)</f>
        <v>5.6000000000000001E-2</v>
      </c>
      <c r="L43" s="73">
        <f t="shared" ref="L43:W43" si="29">AVERAGE(L36:L41)</f>
        <v>0.161</v>
      </c>
      <c r="M43" s="73">
        <f t="shared" si="29"/>
        <v>0.6399999999999999</v>
      </c>
      <c r="N43" s="73">
        <f t="shared" si="29"/>
        <v>0.58699999999999997</v>
      </c>
      <c r="O43" s="73">
        <f t="shared" si="29"/>
        <v>5.4833333333333324E-2</v>
      </c>
      <c r="P43" s="73">
        <f>AVERAGE(P36:P41)</f>
        <v>2.6999999999999996E-2</v>
      </c>
      <c r="Q43" s="120">
        <f t="shared" si="29"/>
        <v>16.536507936507938</v>
      </c>
      <c r="R43" s="120">
        <f t="shared" si="29"/>
        <v>9.58</v>
      </c>
      <c r="S43" s="120">
        <f>AVERAGE(S36:S41)</f>
        <v>13.233333333333333</v>
      </c>
      <c r="T43" s="120">
        <f>AVERAGE(T36:T41)</f>
        <v>23.666666666666668</v>
      </c>
      <c r="U43" s="120">
        <f t="shared" si="29"/>
        <v>0.64166666666666672</v>
      </c>
      <c r="V43" s="120"/>
      <c r="W43" s="120">
        <f t="shared" si="29"/>
        <v>140</v>
      </c>
    </row>
    <row r="44" spans="1:23">
      <c r="A44" s="51"/>
      <c r="B44" s="12"/>
      <c r="C44" s="13"/>
      <c r="D44" s="14"/>
      <c r="E44" s="14"/>
      <c r="F44" s="14"/>
      <c r="G44" s="14"/>
      <c r="H44" s="14"/>
      <c r="I44" s="14"/>
      <c r="J44" s="14"/>
      <c r="K44" s="11"/>
      <c r="M44" s="11"/>
      <c r="N44" s="1"/>
      <c r="O44" s="11"/>
      <c r="P44" s="11"/>
    </row>
    <row r="45" spans="1:23">
      <c r="A45" s="51"/>
      <c r="B45" s="12"/>
      <c r="C45" s="13"/>
      <c r="D45" s="14"/>
      <c r="E45" s="14"/>
      <c r="F45" s="14"/>
      <c r="G45" s="14"/>
      <c r="H45" s="14"/>
      <c r="I45" s="14"/>
      <c r="J45" s="14"/>
      <c r="K45" s="11"/>
      <c r="M45" s="11"/>
      <c r="N45" s="1"/>
      <c r="O45" s="11"/>
      <c r="P45" s="11"/>
    </row>
    <row r="46" spans="1:23">
      <c r="A46" s="51"/>
      <c r="B46" s="12"/>
      <c r="C46" s="13"/>
      <c r="D46" s="14"/>
      <c r="E46" s="14"/>
      <c r="F46" s="14"/>
      <c r="G46" s="14"/>
      <c r="H46" s="14"/>
      <c r="I46" s="14"/>
      <c r="J46" s="14"/>
      <c r="K46" s="11"/>
      <c r="M46" s="11"/>
      <c r="N46" s="1"/>
      <c r="O46" s="11"/>
      <c r="P46" s="11"/>
    </row>
    <row r="47" spans="1:23">
      <c r="A47" s="51"/>
      <c r="B47" s="12"/>
      <c r="C47" s="13"/>
      <c r="D47" s="14"/>
      <c r="E47" s="14"/>
      <c r="F47" s="14"/>
      <c r="G47" s="14"/>
      <c r="H47" s="14"/>
      <c r="I47" s="14"/>
      <c r="J47" s="14"/>
      <c r="M47" s="11"/>
      <c r="N47" s="1"/>
      <c r="O47" s="11"/>
      <c r="P47" s="11"/>
    </row>
    <row r="48" spans="1:23">
      <c r="A48" s="51"/>
      <c r="B48" s="12"/>
      <c r="C48" s="13"/>
      <c r="D48" s="14"/>
      <c r="E48" s="14"/>
      <c r="F48" s="14"/>
      <c r="G48" s="14"/>
      <c r="H48" s="14"/>
      <c r="I48" s="14"/>
      <c r="J48" s="14"/>
      <c r="K48" s="11"/>
      <c r="L48" s="11"/>
      <c r="M48" s="11"/>
      <c r="N48" s="11"/>
      <c r="O48" s="11"/>
      <c r="P48" s="11"/>
    </row>
    <row r="49" spans="1:16">
      <c r="A49" s="51"/>
      <c r="B49" s="12"/>
      <c r="C49" s="13"/>
      <c r="D49" s="14"/>
      <c r="E49" s="14"/>
      <c r="F49" s="14"/>
      <c r="G49" s="14"/>
      <c r="H49" s="14"/>
      <c r="I49" s="14"/>
      <c r="J49" s="14"/>
      <c r="K49" s="11"/>
      <c r="L49" s="11"/>
      <c r="M49" s="11"/>
      <c r="N49" s="1"/>
      <c r="O49" s="11"/>
      <c r="P49" s="11"/>
    </row>
    <row r="50" spans="1:16">
      <c r="A50" s="51"/>
      <c r="B50" s="12"/>
      <c r="C50" s="13"/>
      <c r="D50" s="14"/>
      <c r="E50" s="14"/>
      <c r="F50" s="14"/>
      <c r="G50" s="14"/>
      <c r="H50" s="14"/>
      <c r="I50" s="14"/>
      <c r="J50" s="14"/>
      <c r="K50" s="11"/>
      <c r="L50" s="11"/>
      <c r="M50" s="11"/>
      <c r="N50" s="1"/>
      <c r="O50" s="11"/>
      <c r="P50" s="11"/>
    </row>
    <row r="51" spans="1:16">
      <c r="A51" s="51"/>
      <c r="B51" s="12"/>
      <c r="C51" s="13"/>
      <c r="D51" s="14"/>
      <c r="E51" s="14"/>
      <c r="F51" s="14"/>
      <c r="G51" s="14"/>
      <c r="H51" s="14"/>
      <c r="I51" s="14"/>
      <c r="J51" s="14"/>
      <c r="K51" s="11"/>
      <c r="L51" s="11"/>
      <c r="M51" s="11"/>
      <c r="N51" s="1"/>
      <c r="O51" s="11"/>
      <c r="P51" s="11"/>
    </row>
    <row r="52" spans="1:16">
      <c r="A52" s="51"/>
      <c r="B52" s="12"/>
      <c r="C52" s="13"/>
      <c r="D52" s="14"/>
      <c r="E52" s="14"/>
      <c r="F52" s="14"/>
      <c r="G52" s="14"/>
      <c r="H52" s="14"/>
      <c r="I52" s="14"/>
      <c r="J52" s="14"/>
      <c r="K52" s="11"/>
      <c r="L52" s="11"/>
      <c r="M52" s="11"/>
      <c r="N52" s="1"/>
      <c r="O52" s="11"/>
      <c r="P52" s="11"/>
    </row>
    <row r="53" spans="1:16">
      <c r="A53" s="51"/>
      <c r="B53" s="12"/>
      <c r="C53" s="13"/>
      <c r="D53" s="14"/>
      <c r="E53" s="14"/>
      <c r="F53" s="14"/>
      <c r="G53" s="14"/>
      <c r="H53" s="14"/>
      <c r="I53" s="14"/>
      <c r="J53" s="14"/>
      <c r="K53" s="11"/>
      <c r="L53" s="11"/>
      <c r="M53" s="11"/>
      <c r="N53" s="1"/>
      <c r="O53" s="11"/>
      <c r="P53" s="11"/>
    </row>
    <row r="54" spans="1:16">
      <c r="A54" s="51"/>
      <c r="B54" s="12"/>
      <c r="C54" s="13"/>
      <c r="D54" s="14"/>
      <c r="E54" s="14"/>
      <c r="F54" s="14"/>
      <c r="G54" s="14"/>
      <c r="H54" s="14"/>
      <c r="I54" s="14"/>
      <c r="J54" s="14"/>
      <c r="K54" s="11"/>
      <c r="L54" s="11"/>
      <c r="M54" s="11"/>
      <c r="N54" s="1"/>
      <c r="O54" s="11"/>
      <c r="P54" s="11"/>
    </row>
    <row r="55" spans="1:16">
      <c r="A55" s="51"/>
      <c r="B55" s="12"/>
      <c r="C55" s="13"/>
      <c r="D55" s="14"/>
      <c r="E55" s="14"/>
      <c r="F55" s="14"/>
      <c r="G55" s="14"/>
      <c r="H55" s="14"/>
      <c r="I55" s="14"/>
      <c r="J55" s="14"/>
      <c r="K55" s="11"/>
      <c r="L55" s="11"/>
      <c r="M55" s="11"/>
      <c r="N55" s="1"/>
      <c r="O55" s="11"/>
      <c r="P55" s="11"/>
    </row>
    <row r="56" spans="1:16">
      <c r="A56" s="51"/>
      <c r="B56" s="12"/>
      <c r="C56" s="13"/>
      <c r="D56" s="14"/>
      <c r="E56" s="14"/>
      <c r="F56" s="14"/>
      <c r="G56" s="14"/>
      <c r="H56" s="14"/>
      <c r="I56" s="14"/>
      <c r="J56" s="14"/>
      <c r="K56" s="11"/>
      <c r="L56" s="11"/>
      <c r="M56" s="11"/>
      <c r="N56" s="1"/>
      <c r="O56" s="11"/>
      <c r="P56" s="11"/>
    </row>
    <row r="57" spans="1:16">
      <c r="A57" s="51"/>
      <c r="B57" s="12"/>
      <c r="C57" s="13"/>
      <c r="D57" s="14"/>
      <c r="E57" s="14"/>
      <c r="F57" s="14"/>
      <c r="G57" s="14"/>
      <c r="H57" s="14"/>
      <c r="I57" s="14"/>
      <c r="J57" s="14"/>
      <c r="K57" s="11"/>
      <c r="L57" s="11"/>
      <c r="M57" s="11"/>
      <c r="N57" s="1"/>
      <c r="O57" s="11"/>
      <c r="P57" s="11"/>
    </row>
    <row r="58" spans="1:16">
      <c r="A58" s="51"/>
      <c r="B58" s="12"/>
      <c r="C58" s="13"/>
      <c r="D58" s="14"/>
      <c r="E58" s="14"/>
      <c r="F58" s="14"/>
      <c r="G58" s="14"/>
      <c r="H58" s="14"/>
      <c r="I58" s="14"/>
      <c r="J58" s="14"/>
      <c r="K58" s="11"/>
      <c r="L58" s="11"/>
      <c r="M58" s="11"/>
      <c r="N58" s="1"/>
      <c r="O58" s="11"/>
      <c r="P58" s="11"/>
    </row>
    <row r="59" spans="1:16">
      <c r="A59" s="51"/>
      <c r="B59" s="12"/>
      <c r="C59" s="13"/>
      <c r="D59" s="14"/>
      <c r="E59" s="14"/>
      <c r="F59" s="14"/>
      <c r="G59" s="14"/>
      <c r="H59" s="14"/>
      <c r="I59" s="14"/>
      <c r="J59" s="14"/>
      <c r="K59" s="11"/>
      <c r="L59" s="11"/>
      <c r="M59" s="11"/>
      <c r="N59" s="1"/>
      <c r="O59" s="11"/>
      <c r="P59" s="11"/>
    </row>
    <row r="60" spans="1:16">
      <c r="A60" s="51"/>
      <c r="B60" s="12"/>
      <c r="C60" s="13"/>
      <c r="D60" s="14"/>
      <c r="E60" s="14"/>
      <c r="F60" s="14"/>
      <c r="G60" s="14"/>
      <c r="H60" s="14"/>
      <c r="I60" s="14"/>
      <c r="J60" s="14"/>
      <c r="K60" s="11"/>
      <c r="L60" s="11"/>
      <c r="M60" s="11"/>
      <c r="N60" s="1"/>
      <c r="O60" s="11"/>
      <c r="P60" s="11"/>
    </row>
    <row r="61" spans="1:16">
      <c r="A61" s="51"/>
      <c r="B61" s="12"/>
      <c r="C61" s="13"/>
      <c r="D61" s="14"/>
      <c r="E61" s="14"/>
      <c r="F61" s="14"/>
      <c r="G61" s="14"/>
      <c r="H61" s="14"/>
      <c r="I61" s="14"/>
      <c r="J61" s="14"/>
      <c r="K61" s="11"/>
      <c r="L61" s="11"/>
      <c r="M61" s="11"/>
      <c r="N61" s="1"/>
      <c r="O61" s="11"/>
      <c r="P61" s="11"/>
    </row>
    <row r="62" spans="1:16">
      <c r="A62" s="51"/>
      <c r="B62" s="12"/>
      <c r="C62" s="13"/>
      <c r="D62" s="14"/>
      <c r="E62" s="14"/>
      <c r="F62" s="14"/>
      <c r="G62" s="14"/>
      <c r="H62" s="14"/>
      <c r="I62" s="14"/>
      <c r="J62" s="14"/>
      <c r="K62" s="11"/>
      <c r="L62" s="11"/>
      <c r="M62" s="11"/>
      <c r="N62" s="1"/>
      <c r="O62" s="11"/>
      <c r="P62" s="11"/>
    </row>
    <row r="63" spans="1:16">
      <c r="A63" s="51"/>
      <c r="B63" s="12"/>
      <c r="C63" s="13"/>
      <c r="D63" s="14"/>
      <c r="E63" s="14"/>
      <c r="F63" s="14"/>
      <c r="G63" s="14"/>
      <c r="H63" s="14"/>
      <c r="I63" s="14"/>
      <c r="J63" s="14"/>
      <c r="K63" s="11"/>
      <c r="L63" s="11"/>
      <c r="M63" s="11"/>
      <c r="N63" s="1"/>
      <c r="O63" s="11"/>
      <c r="P63" s="11"/>
    </row>
    <row r="64" spans="1:16">
      <c r="A64" s="51"/>
      <c r="B64" s="12"/>
      <c r="C64" s="13"/>
      <c r="D64" s="14"/>
      <c r="E64" s="14"/>
      <c r="F64" s="14"/>
      <c r="G64" s="14"/>
      <c r="H64" s="14"/>
      <c r="I64" s="14"/>
      <c r="J64" s="14"/>
      <c r="K64" s="11"/>
      <c r="L64" s="11"/>
      <c r="M64" s="11"/>
      <c r="N64" s="1"/>
      <c r="O64" s="11"/>
      <c r="P64" s="11"/>
    </row>
    <row r="65" spans="1:16">
      <c r="A65" s="51"/>
      <c r="B65" s="12"/>
      <c r="C65" s="13"/>
      <c r="D65" s="14"/>
      <c r="E65" s="14"/>
      <c r="F65" s="14"/>
      <c r="G65" s="14"/>
      <c r="H65" s="14"/>
      <c r="I65" s="14"/>
      <c r="J65" s="14"/>
      <c r="K65" s="11"/>
      <c r="L65" s="11"/>
      <c r="M65" s="11"/>
      <c r="N65" s="1"/>
      <c r="O65" s="11"/>
      <c r="P65" s="11"/>
    </row>
    <row r="66" spans="1:16">
      <c r="A66" s="51"/>
      <c r="B66" s="12"/>
      <c r="C66" s="13"/>
      <c r="D66" s="14"/>
      <c r="E66" s="14"/>
      <c r="F66" s="14"/>
      <c r="G66" s="14"/>
      <c r="H66" s="14"/>
      <c r="I66" s="14"/>
      <c r="J66" s="14"/>
      <c r="K66" s="11"/>
      <c r="L66" s="11"/>
      <c r="M66" s="11"/>
      <c r="N66" s="1"/>
      <c r="O66" s="11"/>
      <c r="P66" s="11"/>
    </row>
    <row r="67" spans="1:16">
      <c r="A67" s="51"/>
      <c r="B67" s="12"/>
      <c r="C67" s="13"/>
      <c r="D67" s="14"/>
      <c r="E67" s="14"/>
      <c r="F67" s="14"/>
      <c r="G67" s="14"/>
      <c r="H67" s="14"/>
      <c r="I67" s="14"/>
      <c r="J67" s="14"/>
      <c r="K67" s="11"/>
      <c r="L67" s="11"/>
      <c r="M67" s="11"/>
      <c r="N67" s="1"/>
      <c r="O67" s="11"/>
      <c r="P67" s="11"/>
    </row>
    <row r="68" spans="1:16">
      <c r="A68" s="51"/>
      <c r="B68" s="12"/>
      <c r="C68" s="13"/>
      <c r="D68" s="14"/>
      <c r="E68" s="14"/>
      <c r="F68" s="14"/>
      <c r="G68" s="14"/>
      <c r="H68" s="14"/>
      <c r="I68" s="14"/>
      <c r="J68" s="14"/>
      <c r="K68" s="11"/>
      <c r="L68" s="11"/>
      <c r="M68" s="11"/>
      <c r="N68" s="1"/>
      <c r="O68" s="11"/>
      <c r="P68" s="11"/>
    </row>
    <row r="69" spans="1:16">
      <c r="A69" s="51"/>
      <c r="B69" s="12"/>
      <c r="C69" s="13"/>
      <c r="D69" s="14"/>
      <c r="E69" s="14"/>
      <c r="F69" s="14"/>
      <c r="G69" s="14"/>
      <c r="H69" s="14"/>
      <c r="I69" s="14"/>
      <c r="J69" s="14"/>
      <c r="K69" s="11"/>
      <c r="L69" s="11"/>
      <c r="M69" s="11"/>
      <c r="N69" s="1"/>
      <c r="O69" s="11"/>
      <c r="P69" s="11"/>
    </row>
    <row r="70" spans="1:16">
      <c r="A70" s="51"/>
      <c r="C70" s="13"/>
      <c r="D70" s="14"/>
      <c r="E70" s="14"/>
      <c r="F70" s="14"/>
      <c r="G70" s="14"/>
      <c r="H70" s="14"/>
      <c r="I70" s="14"/>
      <c r="J70" s="14"/>
      <c r="K70" s="11"/>
      <c r="L70" s="11"/>
      <c r="M70" s="11"/>
      <c r="N70" s="1"/>
      <c r="O70" s="11"/>
      <c r="P70" s="11"/>
    </row>
    <row r="71" spans="1:16">
      <c r="A71" s="51"/>
      <c r="C71" s="13"/>
      <c r="D71" s="14"/>
      <c r="E71" s="14"/>
      <c r="F71" s="14"/>
      <c r="G71" s="14"/>
      <c r="H71" s="14"/>
      <c r="I71" s="14"/>
      <c r="J71" s="14"/>
      <c r="K71" s="11"/>
      <c r="L71" s="11"/>
      <c r="M71" s="11"/>
      <c r="N71" s="1"/>
      <c r="O71" s="11"/>
      <c r="P71" s="11"/>
    </row>
    <row r="72" spans="1:16">
      <c r="A72" s="51"/>
      <c r="C72" s="13"/>
      <c r="D72" s="14"/>
      <c r="E72" s="14"/>
      <c r="F72" s="14"/>
      <c r="G72" s="14"/>
      <c r="H72" s="14"/>
      <c r="I72" s="14"/>
      <c r="J72" s="14"/>
      <c r="K72" s="11"/>
      <c r="L72" s="11"/>
      <c r="M72" s="11"/>
      <c r="N72" s="1"/>
      <c r="O72" s="11"/>
      <c r="P72" s="11"/>
    </row>
    <row r="73" spans="1:16">
      <c r="A73" s="51"/>
      <c r="C73" s="13"/>
      <c r="D73" s="14"/>
      <c r="E73" s="14"/>
      <c r="F73" s="14"/>
      <c r="G73" s="14"/>
      <c r="H73" s="14"/>
      <c r="I73" s="14"/>
      <c r="J73" s="14"/>
      <c r="K73" s="11"/>
      <c r="L73" s="11"/>
      <c r="M73" s="11"/>
      <c r="N73" s="1"/>
      <c r="O73" s="11"/>
      <c r="P73" s="11"/>
    </row>
    <row r="74" spans="1:16">
      <c r="A74" s="51"/>
      <c r="C74" s="13"/>
      <c r="D74" s="14"/>
      <c r="E74" s="14"/>
      <c r="F74" s="14"/>
      <c r="G74" s="14"/>
      <c r="H74" s="14"/>
      <c r="I74" s="14"/>
      <c r="J74" s="14"/>
      <c r="K74" s="11"/>
      <c r="L74" s="11"/>
      <c r="M74" s="11"/>
      <c r="N74" s="1"/>
      <c r="O74" s="11"/>
      <c r="P74" s="11"/>
    </row>
    <row r="75" spans="1:16">
      <c r="A75" s="51"/>
      <c r="C75" s="13"/>
      <c r="D75" s="14"/>
      <c r="E75" s="14"/>
      <c r="F75" s="14"/>
      <c r="G75" s="14"/>
      <c r="H75" s="14"/>
      <c r="I75" s="14"/>
      <c r="J75" s="14"/>
      <c r="K75" s="11"/>
      <c r="L75" s="11"/>
      <c r="M75" s="11"/>
      <c r="N75" s="1"/>
      <c r="O75" s="11"/>
      <c r="P75" s="11"/>
    </row>
    <row r="76" spans="1:16">
      <c r="A76" s="51"/>
      <c r="B76" s="12"/>
      <c r="C76" s="13"/>
      <c r="D76" s="14"/>
      <c r="E76" s="14"/>
      <c r="F76" s="14"/>
      <c r="G76" s="14"/>
      <c r="H76" s="14"/>
      <c r="I76" s="14"/>
      <c r="J76" s="14"/>
      <c r="K76" s="11"/>
      <c r="L76" s="11"/>
      <c r="M76" s="11"/>
      <c r="N76" s="1"/>
      <c r="O76" s="11"/>
      <c r="P76" s="11"/>
    </row>
    <row r="77" spans="1:16">
      <c r="A77" s="51"/>
      <c r="C77" s="13"/>
      <c r="D77" s="14"/>
      <c r="E77" s="14"/>
      <c r="F77" s="14"/>
      <c r="G77" s="14"/>
      <c r="H77" s="14"/>
      <c r="I77" s="14"/>
      <c r="J77" s="14"/>
      <c r="K77" s="11"/>
      <c r="L77" s="11"/>
      <c r="M77" s="11"/>
      <c r="N77" s="1"/>
      <c r="O77" s="11"/>
      <c r="P77" s="11"/>
    </row>
    <row r="78" spans="1:16">
      <c r="A78" s="51"/>
      <c r="C78" s="13"/>
      <c r="D78" s="14"/>
      <c r="E78" s="14"/>
      <c r="F78" s="14"/>
      <c r="G78" s="14"/>
      <c r="H78" s="14"/>
      <c r="I78" s="14"/>
      <c r="J78" s="14"/>
      <c r="K78" s="11"/>
      <c r="L78" s="11"/>
      <c r="M78" s="11"/>
      <c r="N78" s="1"/>
      <c r="O78" s="11"/>
      <c r="P78" s="11"/>
    </row>
    <row r="79" spans="1:16">
      <c r="A79" s="51"/>
      <c r="C79" s="13"/>
      <c r="D79" s="14"/>
      <c r="E79" s="14"/>
      <c r="F79" s="14"/>
      <c r="G79" s="14"/>
      <c r="H79" s="14"/>
      <c r="I79" s="14"/>
      <c r="J79" s="14"/>
      <c r="K79" s="11"/>
      <c r="L79" s="11"/>
      <c r="M79" s="11"/>
      <c r="N79" s="1"/>
      <c r="O79" s="11"/>
      <c r="P79" s="11"/>
    </row>
    <row r="80" spans="1:16">
      <c r="A80" s="51"/>
      <c r="C80" s="13"/>
      <c r="D80" s="14"/>
      <c r="E80" s="14"/>
      <c r="F80" s="14"/>
      <c r="G80" s="14"/>
      <c r="H80" s="14"/>
      <c r="I80" s="14"/>
      <c r="J80" s="14"/>
      <c r="K80" s="11"/>
      <c r="L80" s="11"/>
      <c r="M80" s="11"/>
      <c r="N80" s="1"/>
      <c r="O80" s="11"/>
      <c r="P80" s="11"/>
    </row>
    <row r="81" spans="1:23">
      <c r="A81" s="51"/>
      <c r="C81" s="13"/>
      <c r="D81" s="14"/>
      <c r="E81" s="14"/>
      <c r="F81" s="14"/>
      <c r="G81" s="14"/>
      <c r="H81" s="14"/>
      <c r="I81" s="14"/>
      <c r="J81" s="14"/>
      <c r="K81" s="11"/>
      <c r="L81" s="11"/>
      <c r="M81" s="11"/>
      <c r="N81" s="1"/>
      <c r="O81" s="11"/>
      <c r="P81" s="11"/>
    </row>
    <row r="82" spans="1:23">
      <c r="A82" s="51"/>
      <c r="C82" s="13"/>
      <c r="D82" s="14"/>
      <c r="E82" s="14"/>
      <c r="F82" s="14"/>
      <c r="G82" s="14"/>
      <c r="H82" s="14"/>
      <c r="I82" s="14"/>
      <c r="J82" s="14"/>
      <c r="K82" s="11"/>
      <c r="L82" s="11"/>
      <c r="M82" s="11"/>
      <c r="N82" s="1"/>
      <c r="O82" s="11"/>
      <c r="P82" s="11"/>
    </row>
    <row r="83" spans="1:23">
      <c r="A83" s="51"/>
      <c r="C83" s="13"/>
      <c r="D83" s="14"/>
      <c r="E83" s="14"/>
      <c r="F83" s="14"/>
      <c r="G83" s="14"/>
      <c r="H83" s="14"/>
      <c r="I83" s="14"/>
      <c r="J83" s="14"/>
      <c r="K83" s="11"/>
      <c r="L83" s="11"/>
      <c r="M83" s="11"/>
      <c r="N83" s="1"/>
      <c r="O83" s="11"/>
      <c r="P83" s="11"/>
    </row>
    <row r="84" spans="1:23">
      <c r="A84" s="51"/>
      <c r="D84" s="14"/>
      <c r="E84" s="14"/>
      <c r="F84" s="14"/>
      <c r="G84" s="14"/>
      <c r="H84" s="14"/>
      <c r="I84" s="14"/>
      <c r="J84" s="14"/>
      <c r="K84" s="11"/>
      <c r="L84" s="11"/>
      <c r="M84" s="11"/>
      <c r="N84" s="1"/>
      <c r="O84" s="11"/>
      <c r="P84" s="11"/>
    </row>
    <row r="85" spans="1:23">
      <c r="A85" s="51"/>
      <c r="C85" s="13"/>
      <c r="D85" s="14"/>
      <c r="E85" s="14"/>
      <c r="F85" s="14"/>
      <c r="G85" s="14"/>
      <c r="H85" s="14"/>
      <c r="I85" s="14"/>
      <c r="J85" s="14"/>
      <c r="K85" s="11"/>
      <c r="L85" s="11"/>
      <c r="M85" s="11"/>
      <c r="N85" s="1"/>
      <c r="O85" s="11"/>
      <c r="P85" s="11"/>
    </row>
    <row r="86" spans="1:23">
      <c r="A86" s="51"/>
      <c r="C86" s="13"/>
      <c r="D86" s="14"/>
      <c r="E86" s="14"/>
      <c r="F86" s="14"/>
      <c r="G86" s="14"/>
      <c r="H86" s="14"/>
      <c r="I86" s="14"/>
      <c r="J86" s="14"/>
      <c r="K86" s="11"/>
      <c r="L86" s="11"/>
      <c r="M86" s="11"/>
      <c r="N86" s="1"/>
      <c r="O86" s="11"/>
      <c r="P86" s="11"/>
    </row>
    <row r="87" spans="1:23">
      <c r="A87" s="51"/>
      <c r="C87" s="13"/>
      <c r="D87" s="14"/>
      <c r="E87" s="14"/>
      <c r="F87" s="14"/>
      <c r="G87" s="14"/>
      <c r="H87" s="14"/>
      <c r="I87" s="14"/>
      <c r="J87" s="14"/>
      <c r="K87" s="11"/>
      <c r="L87" s="11"/>
      <c r="M87" s="11"/>
      <c r="N87" s="1"/>
      <c r="O87" s="11"/>
      <c r="P87" s="11"/>
    </row>
    <row r="88" spans="1:23">
      <c r="A88" s="51"/>
      <c r="C88" s="13"/>
      <c r="D88" s="14"/>
      <c r="E88" s="14"/>
      <c r="F88" s="14"/>
      <c r="G88" s="14"/>
      <c r="H88" s="14"/>
      <c r="I88" s="14"/>
      <c r="J88" s="14"/>
      <c r="K88" s="11"/>
      <c r="L88" s="11"/>
      <c r="M88" s="11"/>
      <c r="N88" s="1"/>
      <c r="O88" s="11"/>
      <c r="P88" s="11"/>
    </row>
    <row r="89" spans="1:23">
      <c r="A89" s="51"/>
      <c r="C89" s="13"/>
      <c r="D89" s="14"/>
      <c r="E89" s="14"/>
      <c r="F89" s="14"/>
      <c r="G89" s="14"/>
      <c r="H89" s="14"/>
      <c r="I89" s="14"/>
      <c r="J89" s="14"/>
      <c r="K89" s="11"/>
      <c r="L89" s="11"/>
      <c r="M89" s="11"/>
      <c r="N89" s="1"/>
      <c r="O89" s="11"/>
      <c r="P89" s="11"/>
    </row>
    <row r="90" spans="1:23">
      <c r="A90" s="51"/>
      <c r="C90" s="13"/>
      <c r="D90" s="14"/>
      <c r="E90" s="14"/>
      <c r="F90" s="14"/>
      <c r="G90" s="14"/>
      <c r="H90" s="14"/>
      <c r="I90" s="14"/>
      <c r="J90" s="14"/>
      <c r="K90" s="11"/>
      <c r="L90" s="11"/>
      <c r="M90" s="11"/>
      <c r="N90" s="1"/>
      <c r="O90" s="11"/>
      <c r="P90" s="11"/>
    </row>
    <row r="91" spans="1:23">
      <c r="A91" s="79"/>
      <c r="B91" s="80"/>
      <c r="C91" s="16"/>
      <c r="D91" s="81"/>
      <c r="E91" s="81"/>
      <c r="F91" s="81"/>
      <c r="G91" s="81"/>
      <c r="H91" s="81"/>
      <c r="I91" s="81"/>
      <c r="J91" s="81"/>
      <c r="K91" s="17"/>
      <c r="L91" s="17"/>
      <c r="M91" s="18"/>
      <c r="N91" s="17"/>
      <c r="O91" s="17"/>
      <c r="P91" s="17"/>
      <c r="Q91" s="15"/>
      <c r="R91" s="15"/>
      <c r="S91" s="15"/>
      <c r="T91" s="15"/>
      <c r="U91" s="15"/>
      <c r="V91" s="15"/>
      <c r="W91" s="15"/>
    </row>
    <row r="92" spans="1:23">
      <c r="A92" s="79"/>
      <c r="B92" s="80"/>
      <c r="C92" s="19"/>
      <c r="D92" s="81"/>
      <c r="E92" s="81"/>
      <c r="F92" s="81"/>
      <c r="G92" s="81"/>
      <c r="H92" s="81"/>
      <c r="I92" s="81"/>
      <c r="J92" s="81"/>
      <c r="K92" s="17"/>
      <c r="L92" s="17"/>
      <c r="M92" s="18"/>
      <c r="N92" s="17"/>
      <c r="O92" s="17"/>
      <c r="P92" s="17"/>
      <c r="Q92" s="15"/>
      <c r="R92" s="15"/>
      <c r="S92" s="15"/>
      <c r="T92" s="15"/>
      <c r="U92" s="15"/>
      <c r="V92" s="15"/>
      <c r="W92" s="15"/>
    </row>
    <row r="93" spans="1:23">
      <c r="A93" s="79"/>
      <c r="B93" s="80"/>
      <c r="C93" s="16"/>
      <c r="D93" s="81"/>
      <c r="E93" s="81"/>
      <c r="F93" s="81"/>
      <c r="G93" s="81"/>
      <c r="H93" s="81"/>
      <c r="I93" s="81"/>
      <c r="J93" s="81"/>
      <c r="K93" s="17"/>
      <c r="L93" s="18"/>
      <c r="M93" s="18"/>
      <c r="N93" s="17"/>
      <c r="O93" s="17"/>
      <c r="P93" s="17"/>
      <c r="Q93" s="15"/>
      <c r="R93" s="15"/>
      <c r="S93" s="15"/>
      <c r="T93" s="15"/>
      <c r="U93" s="15"/>
      <c r="V93" s="15"/>
      <c r="W93" s="15"/>
    </row>
    <row r="94" spans="1:23">
      <c r="A94" s="79"/>
      <c r="B94" s="80"/>
      <c r="C94" s="16"/>
      <c r="D94" s="81"/>
      <c r="E94" s="81"/>
      <c r="F94" s="81"/>
      <c r="G94" s="81"/>
      <c r="H94" s="81"/>
      <c r="I94" s="81"/>
      <c r="J94" s="81"/>
      <c r="K94" s="17"/>
      <c r="L94" s="17"/>
      <c r="M94" s="18"/>
      <c r="N94" s="17"/>
      <c r="O94" s="17"/>
      <c r="P94" s="17"/>
      <c r="Q94" s="15"/>
      <c r="R94" s="15"/>
      <c r="S94" s="15"/>
      <c r="T94" s="15"/>
      <c r="U94" s="15"/>
      <c r="V94" s="15"/>
      <c r="W94" s="15"/>
    </row>
    <row r="95" spans="1:23">
      <c r="A95" s="79"/>
      <c r="B95" s="80"/>
      <c r="C95" s="16"/>
      <c r="D95" s="81"/>
      <c r="E95" s="81"/>
      <c r="F95" s="81"/>
      <c r="G95" s="81"/>
      <c r="H95" s="81"/>
      <c r="I95" s="81"/>
      <c r="J95" s="81"/>
      <c r="K95" s="17"/>
      <c r="L95" s="17"/>
      <c r="M95" s="18"/>
      <c r="N95" s="17"/>
      <c r="O95" s="17"/>
      <c r="P95" s="17"/>
      <c r="Q95" s="15"/>
      <c r="R95" s="15"/>
      <c r="S95" s="15"/>
      <c r="T95" s="15"/>
      <c r="U95" s="15"/>
      <c r="V95" s="15"/>
      <c r="W95" s="15"/>
    </row>
    <row r="96" spans="1:23">
      <c r="A96" s="79"/>
      <c r="B96" s="80"/>
      <c r="C96" s="16"/>
      <c r="D96" s="81"/>
      <c r="E96" s="81"/>
      <c r="F96" s="81"/>
      <c r="G96" s="81"/>
      <c r="H96" s="81"/>
      <c r="I96" s="81"/>
      <c r="J96" s="81"/>
      <c r="K96" s="17"/>
      <c r="L96" s="17"/>
      <c r="M96" s="18"/>
      <c r="N96" s="17"/>
      <c r="O96" s="17"/>
      <c r="P96" s="17"/>
      <c r="Q96" s="15"/>
      <c r="R96" s="15"/>
      <c r="S96" s="15"/>
      <c r="T96" s="15"/>
      <c r="U96" s="15"/>
      <c r="V96" s="15"/>
      <c r="W96" s="15"/>
    </row>
    <row r="97" spans="1:71">
      <c r="A97" s="51"/>
      <c r="C97" s="13"/>
      <c r="D97" s="14"/>
      <c r="E97" s="14"/>
      <c r="F97" s="14"/>
      <c r="G97" s="14"/>
      <c r="H97" s="14"/>
      <c r="I97" s="14"/>
      <c r="J97" s="14"/>
      <c r="K97" s="11"/>
      <c r="L97" s="11"/>
      <c r="M97" s="11"/>
      <c r="N97" s="1"/>
      <c r="O97" s="11"/>
      <c r="P97" s="11"/>
    </row>
    <row r="98" spans="1:71" s="82" customFormat="1">
      <c r="A98" s="51"/>
      <c r="B98" s="51"/>
      <c r="C98" s="13"/>
      <c r="D98" s="14"/>
      <c r="E98" s="14"/>
      <c r="F98" s="14"/>
      <c r="G98" s="14"/>
      <c r="H98" s="14"/>
      <c r="I98" s="14"/>
      <c r="J98" s="14"/>
      <c r="K98" s="51"/>
      <c r="L98" s="51"/>
      <c r="M98" s="51"/>
      <c r="N98" s="1"/>
      <c r="O98" s="51"/>
      <c r="P98" s="51"/>
      <c r="Q98" s="12"/>
      <c r="R98" s="12"/>
      <c r="S98" s="12"/>
      <c r="T98" s="12"/>
      <c r="U98" s="12"/>
      <c r="V98" s="12"/>
      <c r="W98" s="12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13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1"/>
      <c r="BC98" s="51"/>
      <c r="BD98" s="51"/>
      <c r="BE98" s="51"/>
      <c r="BF98" s="51"/>
      <c r="BG98" s="51"/>
      <c r="BH98" s="51"/>
      <c r="BI98" s="51"/>
      <c r="BJ98" s="51"/>
      <c r="BK98" s="51"/>
      <c r="BL98" s="51"/>
      <c r="BM98" s="51"/>
      <c r="BN98" s="51"/>
      <c r="BO98" s="51"/>
      <c r="BP98" s="51"/>
      <c r="BQ98" s="51"/>
      <c r="BR98" s="51"/>
      <c r="BS98" s="51"/>
    </row>
    <row r="99" spans="1:71" s="82" customFormat="1">
      <c r="A99" s="51"/>
      <c r="B99" s="51"/>
      <c r="C99" s="13"/>
      <c r="D99" s="14"/>
      <c r="E99" s="14"/>
      <c r="F99" s="14"/>
      <c r="G99" s="14"/>
      <c r="H99" s="14"/>
      <c r="I99" s="14"/>
      <c r="J99" s="14"/>
      <c r="K99" s="51"/>
      <c r="L99" s="51"/>
      <c r="M99" s="51"/>
      <c r="N99" s="1"/>
      <c r="O99" s="51"/>
      <c r="P99" s="51"/>
      <c r="Q99" s="12"/>
      <c r="R99" s="12"/>
      <c r="S99" s="12"/>
      <c r="T99" s="12"/>
      <c r="U99" s="12"/>
      <c r="V99" s="12"/>
      <c r="W99" s="12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1"/>
      <c r="BC99" s="51"/>
      <c r="BD99" s="51"/>
      <c r="BE99" s="51"/>
      <c r="BF99" s="51"/>
      <c r="BG99" s="51"/>
      <c r="BH99" s="51"/>
      <c r="BI99" s="51"/>
      <c r="BJ99" s="51"/>
      <c r="BK99" s="51"/>
      <c r="BL99" s="51"/>
      <c r="BM99" s="51"/>
      <c r="BN99" s="51"/>
      <c r="BO99" s="51"/>
      <c r="BP99" s="51"/>
      <c r="BQ99" s="51"/>
      <c r="BR99" s="51"/>
      <c r="BS99" s="51"/>
    </row>
    <row r="100" spans="1:71" s="82" customFormat="1">
      <c r="A100" s="51"/>
      <c r="B100" s="51"/>
      <c r="C100" s="13"/>
      <c r="D100" s="14"/>
      <c r="E100" s="14"/>
      <c r="F100" s="14"/>
      <c r="G100" s="14"/>
      <c r="H100" s="14"/>
      <c r="I100" s="14"/>
      <c r="J100" s="14"/>
      <c r="K100" s="51"/>
      <c r="L100" s="51"/>
      <c r="M100" s="51"/>
      <c r="N100" s="1"/>
      <c r="O100" s="51"/>
      <c r="P100" s="51"/>
      <c r="Q100" s="12"/>
      <c r="R100" s="12"/>
      <c r="S100" s="12"/>
      <c r="T100" s="12"/>
      <c r="U100" s="12"/>
      <c r="V100" s="12"/>
      <c r="W100" s="12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1"/>
      <c r="BC100" s="51"/>
      <c r="BD100" s="51"/>
      <c r="BE100" s="51"/>
      <c r="BF100" s="51"/>
      <c r="BG100" s="51"/>
      <c r="BH100" s="51"/>
      <c r="BI100" s="51"/>
      <c r="BJ100" s="51"/>
      <c r="BK100" s="51"/>
      <c r="BL100" s="51"/>
      <c r="BM100" s="51"/>
      <c r="BN100" s="51"/>
      <c r="BO100" s="51"/>
      <c r="BP100" s="51"/>
      <c r="BQ100" s="51"/>
      <c r="BR100" s="51"/>
      <c r="BS100" s="51"/>
    </row>
    <row r="101" spans="1:71" s="82" customFormat="1">
      <c r="A101" s="51"/>
      <c r="B101" s="51"/>
      <c r="C101" s="13"/>
      <c r="D101" s="14"/>
      <c r="E101" s="14"/>
      <c r="F101" s="14"/>
      <c r="G101" s="14"/>
      <c r="H101" s="14"/>
      <c r="I101" s="14"/>
      <c r="J101" s="14"/>
      <c r="K101" s="51"/>
      <c r="L101" s="51"/>
      <c r="M101" s="51"/>
      <c r="N101" s="1"/>
      <c r="O101" s="51"/>
      <c r="P101" s="51"/>
      <c r="Q101" s="12"/>
      <c r="R101" s="12"/>
      <c r="S101" s="12"/>
      <c r="T101" s="12"/>
      <c r="U101" s="12"/>
      <c r="V101" s="12"/>
      <c r="W101" s="12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11"/>
      <c r="BC101" s="51"/>
      <c r="BD101" s="51"/>
      <c r="BE101" s="51"/>
      <c r="BF101" s="51"/>
      <c r="BG101" s="51"/>
      <c r="BH101" s="51"/>
      <c r="BI101" s="51"/>
      <c r="BJ101" s="51"/>
      <c r="BK101" s="51"/>
      <c r="BL101" s="51"/>
      <c r="BM101" s="51"/>
      <c r="BN101" s="51"/>
      <c r="BO101" s="51"/>
      <c r="BP101" s="51"/>
      <c r="BQ101" s="51"/>
      <c r="BR101" s="51"/>
      <c r="BS101" s="51"/>
    </row>
    <row r="102" spans="1:71" s="82" customFormat="1">
      <c r="A102" s="51"/>
      <c r="B102" s="51"/>
      <c r="C102" s="13"/>
      <c r="D102" s="14"/>
      <c r="E102" s="14"/>
      <c r="F102" s="14"/>
      <c r="G102" s="14"/>
      <c r="H102" s="14"/>
      <c r="I102" s="14"/>
      <c r="J102" s="14"/>
      <c r="K102" s="51"/>
      <c r="L102" s="51"/>
      <c r="M102" s="51"/>
      <c r="N102" s="1"/>
      <c r="O102" s="51"/>
      <c r="P102" s="51"/>
      <c r="Q102" s="12"/>
      <c r="R102" s="12"/>
      <c r="S102" s="12"/>
      <c r="T102" s="46"/>
      <c r="U102" s="12"/>
      <c r="V102" s="12"/>
      <c r="W102" s="12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13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1"/>
      <c r="BC102" s="51"/>
      <c r="BD102" s="51"/>
      <c r="BE102" s="51"/>
      <c r="BF102" s="51"/>
      <c r="BG102" s="51"/>
      <c r="BH102" s="51"/>
      <c r="BI102" s="51"/>
      <c r="BJ102" s="51"/>
      <c r="BK102" s="51"/>
      <c r="BL102" s="51"/>
      <c r="BM102" s="51"/>
      <c r="BN102" s="51"/>
      <c r="BO102" s="51"/>
      <c r="BP102" s="51"/>
      <c r="BQ102" s="51"/>
      <c r="BR102" s="51"/>
      <c r="BS102" s="51"/>
    </row>
    <row r="103" spans="1:71" s="82" customFormat="1">
      <c r="A103" s="51"/>
      <c r="B103" s="51"/>
      <c r="C103" s="13"/>
      <c r="D103" s="14"/>
      <c r="E103" s="14"/>
      <c r="F103" s="14"/>
      <c r="G103" s="14"/>
      <c r="H103" s="14"/>
      <c r="I103" s="14"/>
      <c r="J103" s="14"/>
      <c r="K103" s="51"/>
      <c r="L103" s="51"/>
      <c r="M103" s="51"/>
      <c r="N103" s="1"/>
      <c r="O103" s="51"/>
      <c r="P103" s="51"/>
      <c r="Q103" s="12"/>
      <c r="R103" s="12"/>
      <c r="S103" s="12"/>
      <c r="T103" s="12"/>
      <c r="U103" s="12"/>
      <c r="V103" s="12"/>
      <c r="W103" s="12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1"/>
      <c r="BC103" s="51"/>
      <c r="BD103" s="51"/>
      <c r="BE103" s="51"/>
      <c r="BF103" s="51"/>
      <c r="BG103" s="51"/>
      <c r="BH103" s="51"/>
      <c r="BI103" s="51"/>
      <c r="BJ103" s="51"/>
      <c r="BK103" s="51"/>
      <c r="BL103" s="51"/>
      <c r="BM103" s="51"/>
      <c r="BN103" s="51"/>
      <c r="BO103" s="51"/>
      <c r="BP103" s="51"/>
      <c r="BQ103" s="51"/>
      <c r="BR103" s="51"/>
      <c r="BS103" s="51"/>
    </row>
    <row r="104" spans="1:71" s="82" customFormat="1">
      <c r="A104" s="59"/>
      <c r="B104" s="51"/>
      <c r="C104" s="13"/>
      <c r="D104" s="14"/>
      <c r="E104" s="14"/>
      <c r="F104" s="14"/>
      <c r="G104" s="14"/>
      <c r="H104" s="14"/>
      <c r="I104" s="14"/>
      <c r="J104" s="14"/>
      <c r="K104" s="59"/>
      <c r="L104" s="59"/>
      <c r="M104" s="59"/>
      <c r="N104" s="59"/>
      <c r="O104" s="59"/>
      <c r="P104" s="59"/>
      <c r="Q104" s="63"/>
      <c r="R104" s="63"/>
      <c r="S104" s="63"/>
      <c r="T104" s="63"/>
      <c r="U104" s="63"/>
      <c r="V104" s="63"/>
      <c r="W104" s="63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1"/>
      <c r="BC104" s="51"/>
      <c r="BD104" s="51"/>
      <c r="BE104" s="51"/>
      <c r="BF104" s="51"/>
      <c r="BG104" s="51"/>
      <c r="BH104" s="51"/>
      <c r="BI104" s="51"/>
      <c r="BJ104" s="51"/>
      <c r="BK104" s="51"/>
      <c r="BL104" s="51"/>
      <c r="BM104" s="51"/>
      <c r="BN104" s="51"/>
      <c r="BO104" s="51"/>
      <c r="BP104" s="51"/>
      <c r="BQ104" s="51"/>
      <c r="BR104" s="51"/>
      <c r="BS104" s="51"/>
    </row>
    <row r="105" spans="1:71">
      <c r="A105" s="51"/>
      <c r="C105" s="13"/>
      <c r="D105" s="14"/>
      <c r="E105" s="14"/>
      <c r="F105" s="14"/>
      <c r="G105" s="14"/>
      <c r="H105" s="14"/>
      <c r="I105" s="14"/>
      <c r="J105" s="14"/>
      <c r="K105" s="11"/>
      <c r="L105" s="11"/>
      <c r="M105" s="11"/>
      <c r="N105" s="1"/>
      <c r="O105" s="11"/>
      <c r="P105" s="11"/>
    </row>
    <row r="106" spans="1:71">
      <c r="A106" s="51"/>
      <c r="B106" s="12"/>
      <c r="C106" s="13"/>
      <c r="D106" s="14"/>
      <c r="E106" s="14"/>
      <c r="F106" s="14"/>
      <c r="G106" s="14"/>
      <c r="H106" s="14"/>
      <c r="I106" s="14"/>
      <c r="J106" s="14"/>
      <c r="K106" s="11"/>
      <c r="L106" s="11"/>
      <c r="M106" s="11"/>
      <c r="N106" s="1"/>
      <c r="O106" s="11"/>
      <c r="P106" s="11"/>
    </row>
    <row r="107" spans="1:71" s="84" customFormat="1">
      <c r="A107" s="83"/>
      <c r="B107" s="83"/>
      <c r="C107" s="23"/>
      <c r="D107" s="24"/>
      <c r="E107" s="24"/>
      <c r="F107" s="24"/>
      <c r="G107" s="24"/>
      <c r="H107" s="24"/>
      <c r="I107" s="24"/>
      <c r="J107" s="24"/>
      <c r="K107" s="25"/>
      <c r="L107" s="25"/>
      <c r="M107" s="25"/>
      <c r="N107" s="25"/>
      <c r="O107" s="25"/>
      <c r="P107" s="25"/>
      <c r="Q107" s="121"/>
      <c r="R107" s="121"/>
      <c r="S107" s="121"/>
      <c r="T107" s="121"/>
      <c r="U107" s="121"/>
      <c r="V107" s="121"/>
      <c r="W107" s="121"/>
    </row>
    <row r="108" spans="1:71" s="85" customFormat="1">
      <c r="A108" s="47"/>
      <c r="B108" s="26"/>
      <c r="C108" s="7"/>
      <c r="D108" s="27"/>
      <c r="E108" s="27"/>
      <c r="F108" s="27"/>
      <c r="G108" s="27"/>
      <c r="H108" s="27"/>
      <c r="I108" s="27"/>
      <c r="J108" s="27"/>
      <c r="K108" s="28"/>
      <c r="L108" s="28"/>
      <c r="M108" s="28"/>
      <c r="N108" s="28"/>
      <c r="O108" s="28"/>
      <c r="P108" s="28"/>
      <c r="Q108" s="46"/>
      <c r="R108" s="46"/>
      <c r="S108" s="46"/>
      <c r="T108" s="46"/>
      <c r="U108" s="46"/>
      <c r="V108" s="46"/>
      <c r="W108" s="46"/>
    </row>
    <row r="109" spans="1:71" s="85" customFormat="1">
      <c r="A109" s="86"/>
      <c r="B109" s="26"/>
      <c r="C109" s="7"/>
      <c r="D109" s="27"/>
      <c r="E109" s="27"/>
      <c r="F109" s="27"/>
      <c r="G109" s="27"/>
      <c r="H109" s="27"/>
      <c r="I109" s="27"/>
      <c r="J109" s="27"/>
      <c r="K109" s="28"/>
      <c r="L109" s="28"/>
      <c r="M109" s="28"/>
      <c r="N109" s="28"/>
      <c r="O109" s="28"/>
      <c r="P109" s="28"/>
      <c r="Q109" s="46"/>
      <c r="R109" s="46"/>
      <c r="S109" s="46"/>
      <c r="T109" s="46"/>
      <c r="U109" s="46"/>
      <c r="V109" s="46"/>
      <c r="W109" s="46"/>
    </row>
    <row r="110" spans="1:71" s="85" customFormat="1">
      <c r="A110" s="86"/>
      <c r="B110" s="26"/>
      <c r="C110" s="7"/>
      <c r="D110" s="27"/>
      <c r="E110" s="27"/>
      <c r="F110" s="27"/>
      <c r="G110" s="27"/>
      <c r="H110" s="27"/>
      <c r="I110" s="27"/>
      <c r="J110" s="27"/>
      <c r="K110" s="28"/>
      <c r="L110" s="28"/>
      <c r="M110" s="28"/>
      <c r="N110" s="28"/>
      <c r="O110" s="28"/>
      <c r="P110" s="28"/>
      <c r="Q110" s="46"/>
      <c r="R110" s="46"/>
      <c r="S110" s="46"/>
      <c r="T110" s="46"/>
      <c r="U110" s="46"/>
      <c r="V110" s="46"/>
      <c r="W110" s="46"/>
    </row>
    <row r="113" spans="14:14">
      <c r="N113" s="1"/>
    </row>
    <row r="116" spans="14:14">
      <c r="N116" s="1"/>
    </row>
    <row r="117" spans="14:14">
      <c r="N117" s="1"/>
    </row>
    <row r="118" spans="14:14">
      <c r="N118" s="1"/>
    </row>
    <row r="119" spans="14:14">
      <c r="N119" s="1"/>
    </row>
    <row r="120" spans="14:14">
      <c r="N120" s="1"/>
    </row>
    <row r="121" spans="14:14">
      <c r="N121" s="1"/>
    </row>
    <row r="123" spans="14:14">
      <c r="N123" s="1"/>
    </row>
    <row r="124" spans="14:14">
      <c r="N124" s="1"/>
    </row>
    <row r="125" spans="14:14">
      <c r="N125" s="1"/>
    </row>
    <row r="126" spans="14:14">
      <c r="N126" s="1"/>
    </row>
    <row r="127" spans="14:14">
      <c r="N127" s="1"/>
    </row>
    <row r="128" spans="14:14">
      <c r="N128" s="1"/>
    </row>
    <row r="130" spans="1:16">
      <c r="L130" s="11"/>
      <c r="M130" s="11"/>
      <c r="N130" s="1"/>
      <c r="O130" s="11"/>
      <c r="P130" s="11"/>
    </row>
    <row r="131" spans="1:16">
      <c r="K131" s="11"/>
      <c r="L131" s="11"/>
      <c r="M131" s="11"/>
      <c r="N131" s="1"/>
      <c r="O131" s="11"/>
      <c r="P131" s="11"/>
    </row>
    <row r="132" spans="1:16">
      <c r="K132" s="11"/>
      <c r="L132" s="11"/>
      <c r="M132" s="11"/>
      <c r="N132" s="1"/>
      <c r="O132" s="11"/>
      <c r="P132" s="11"/>
    </row>
    <row r="133" spans="1:16">
      <c r="K133" s="11"/>
      <c r="L133" s="11"/>
      <c r="M133" s="11"/>
      <c r="N133" s="1"/>
      <c r="O133" s="11"/>
      <c r="P133" s="11"/>
    </row>
    <row r="134" spans="1:16">
      <c r="K134" s="11"/>
      <c r="L134" s="11"/>
      <c r="M134" s="11"/>
      <c r="N134" s="1"/>
      <c r="O134" s="11"/>
      <c r="P134" s="11"/>
    </row>
    <row r="135" spans="1:16">
      <c r="A135" s="51"/>
      <c r="B135" s="12"/>
      <c r="C135" s="13"/>
      <c r="D135" s="14"/>
      <c r="E135" s="14"/>
      <c r="F135" s="14"/>
      <c r="G135" s="14"/>
      <c r="H135" s="14"/>
      <c r="I135" s="14"/>
      <c r="J135" s="14"/>
      <c r="M135" s="11"/>
      <c r="N135" s="1"/>
      <c r="O135" s="11"/>
      <c r="P135" s="11"/>
    </row>
    <row r="136" spans="1:16">
      <c r="A136" s="51"/>
      <c r="B136" s="12"/>
      <c r="C136" s="13"/>
      <c r="D136" s="14"/>
      <c r="E136" s="14"/>
      <c r="F136" s="14"/>
      <c r="G136" s="14"/>
      <c r="H136" s="14"/>
      <c r="I136" s="14"/>
      <c r="J136" s="14"/>
      <c r="K136" s="11"/>
      <c r="L136" s="11"/>
      <c r="M136" s="11"/>
      <c r="N136" s="11"/>
      <c r="O136" s="11"/>
      <c r="P136" s="11"/>
    </row>
    <row r="137" spans="1:16">
      <c r="A137" s="51"/>
      <c r="B137" s="12"/>
      <c r="C137" s="13"/>
      <c r="D137" s="14"/>
      <c r="E137" s="14"/>
      <c r="F137" s="14"/>
      <c r="G137" s="14"/>
      <c r="H137" s="14"/>
      <c r="I137" s="14"/>
      <c r="J137" s="14"/>
      <c r="K137" s="11"/>
      <c r="M137" s="11"/>
      <c r="N137" s="1"/>
      <c r="O137" s="11"/>
      <c r="P137" s="11"/>
    </row>
    <row r="138" spans="1:16">
      <c r="A138" s="51"/>
      <c r="B138" s="12"/>
      <c r="C138" s="13"/>
      <c r="D138" s="14"/>
      <c r="E138" s="14"/>
      <c r="F138" s="14"/>
      <c r="G138" s="14"/>
      <c r="H138" s="14"/>
      <c r="I138" s="14"/>
      <c r="J138" s="14"/>
      <c r="K138" s="11"/>
      <c r="L138" s="11"/>
      <c r="M138" s="11"/>
      <c r="N138" s="1"/>
      <c r="O138" s="11"/>
      <c r="P138" s="11"/>
    </row>
    <row r="139" spans="1:16">
      <c r="A139" s="51"/>
      <c r="B139" s="12"/>
      <c r="C139" s="13"/>
      <c r="D139" s="14"/>
      <c r="E139" s="14"/>
      <c r="F139" s="14"/>
      <c r="G139" s="14"/>
      <c r="H139" s="14"/>
      <c r="I139" s="14"/>
      <c r="J139" s="14"/>
      <c r="K139" s="11"/>
      <c r="L139" s="11"/>
      <c r="M139" s="11"/>
      <c r="N139" s="1"/>
      <c r="O139" s="11"/>
      <c r="P139" s="11"/>
    </row>
    <row r="140" spans="1:16">
      <c r="A140" s="51"/>
      <c r="B140" s="12"/>
      <c r="C140" s="13"/>
      <c r="D140" s="14"/>
      <c r="E140" s="14"/>
      <c r="F140" s="14"/>
      <c r="G140" s="14"/>
      <c r="H140" s="14"/>
      <c r="I140" s="14"/>
      <c r="J140" s="14"/>
      <c r="K140" s="11"/>
      <c r="L140" s="11"/>
      <c r="M140" s="11"/>
      <c r="N140" s="1"/>
      <c r="O140" s="11"/>
      <c r="P140" s="11"/>
    </row>
    <row r="141" spans="1:16">
      <c r="A141" s="51"/>
      <c r="B141" s="12"/>
      <c r="C141" s="13"/>
      <c r="D141" s="14"/>
      <c r="E141" s="14"/>
      <c r="F141" s="14"/>
      <c r="G141" s="14"/>
      <c r="H141" s="14"/>
      <c r="I141" s="14"/>
      <c r="J141" s="14"/>
      <c r="K141" s="11"/>
      <c r="M141" s="11"/>
      <c r="N141" s="1"/>
      <c r="O141" s="11"/>
      <c r="P141" s="11"/>
    </row>
    <row r="142" spans="1:16">
      <c r="A142" s="51"/>
      <c r="B142" s="12"/>
      <c r="C142" s="13"/>
      <c r="D142" s="14"/>
      <c r="E142" s="14"/>
      <c r="F142" s="14"/>
      <c r="G142" s="14"/>
      <c r="H142" s="14"/>
      <c r="I142" s="14"/>
      <c r="J142" s="14"/>
      <c r="K142" s="11"/>
      <c r="L142" s="11"/>
      <c r="M142" s="11"/>
      <c r="N142" s="1"/>
      <c r="O142" s="11"/>
      <c r="P142" s="11"/>
    </row>
    <row r="143" spans="1:16">
      <c r="A143" s="51"/>
      <c r="B143" s="12"/>
      <c r="C143" s="13"/>
      <c r="D143" s="14"/>
      <c r="E143" s="14"/>
      <c r="F143" s="14"/>
      <c r="G143" s="14"/>
      <c r="H143" s="14"/>
      <c r="I143" s="14"/>
      <c r="J143" s="14"/>
      <c r="K143" s="11"/>
      <c r="L143" s="11"/>
      <c r="M143" s="11"/>
      <c r="N143" s="1"/>
      <c r="O143" s="11"/>
      <c r="P143" s="11"/>
    </row>
    <row r="144" spans="1:16">
      <c r="A144" s="51"/>
      <c r="B144" s="12"/>
      <c r="C144" s="13"/>
      <c r="D144" s="14"/>
      <c r="E144" s="14"/>
      <c r="F144" s="14"/>
      <c r="G144" s="14"/>
      <c r="H144" s="14"/>
      <c r="I144" s="14"/>
      <c r="J144" s="14"/>
      <c r="K144" s="11"/>
      <c r="L144" s="11"/>
      <c r="M144" s="11"/>
      <c r="N144" s="1"/>
      <c r="O144" s="11"/>
      <c r="P144" s="11"/>
    </row>
    <row r="145" spans="1:16">
      <c r="A145" s="51"/>
      <c r="B145" s="12"/>
      <c r="C145" s="13"/>
      <c r="D145" s="14"/>
      <c r="E145" s="14"/>
      <c r="F145" s="14"/>
      <c r="G145" s="14"/>
      <c r="H145" s="14"/>
      <c r="I145" s="14"/>
      <c r="J145" s="14"/>
      <c r="K145" s="11"/>
      <c r="L145" s="11"/>
      <c r="M145" s="11"/>
      <c r="N145" s="1"/>
      <c r="O145" s="11"/>
      <c r="P145" s="11"/>
    </row>
    <row r="146" spans="1:16">
      <c r="A146" s="51"/>
      <c r="B146" s="12"/>
      <c r="C146" s="13"/>
      <c r="D146" s="14"/>
      <c r="E146" s="14"/>
      <c r="F146" s="14"/>
      <c r="G146" s="14"/>
      <c r="H146" s="14"/>
      <c r="I146" s="14"/>
      <c r="J146" s="14"/>
      <c r="K146" s="11"/>
      <c r="L146" s="11"/>
      <c r="M146" s="11"/>
      <c r="N146" s="1"/>
      <c r="O146" s="11"/>
      <c r="P146" s="11"/>
    </row>
    <row r="147" spans="1:16">
      <c r="A147" s="51"/>
      <c r="B147" s="12"/>
      <c r="C147" s="13"/>
      <c r="D147" s="14"/>
      <c r="E147" s="14"/>
      <c r="F147" s="14"/>
      <c r="G147" s="14"/>
      <c r="H147" s="14"/>
      <c r="I147" s="14"/>
      <c r="J147" s="14"/>
      <c r="K147" s="11"/>
      <c r="L147" s="11"/>
      <c r="M147" s="11"/>
      <c r="N147" s="1"/>
      <c r="O147" s="11"/>
      <c r="P147" s="11"/>
    </row>
    <row r="148" spans="1:16">
      <c r="A148" s="51"/>
      <c r="B148" s="12"/>
      <c r="C148" s="13"/>
      <c r="D148" s="14"/>
      <c r="E148" s="14"/>
      <c r="F148" s="14"/>
      <c r="G148" s="14"/>
      <c r="H148" s="14"/>
      <c r="I148" s="14"/>
      <c r="J148" s="14"/>
      <c r="K148" s="11"/>
      <c r="L148" s="11"/>
      <c r="M148" s="11"/>
      <c r="N148" s="1"/>
      <c r="O148" s="11"/>
      <c r="P148" s="11"/>
    </row>
    <row r="149" spans="1:16">
      <c r="A149" s="51"/>
      <c r="B149" s="12"/>
      <c r="C149" s="13"/>
      <c r="D149" s="14"/>
      <c r="E149" s="14"/>
      <c r="F149" s="14"/>
      <c r="G149" s="14"/>
      <c r="H149" s="14"/>
      <c r="I149" s="14"/>
      <c r="J149" s="14"/>
      <c r="K149" s="11"/>
      <c r="L149" s="11"/>
      <c r="M149" s="11"/>
      <c r="N149" s="1"/>
      <c r="O149" s="11"/>
      <c r="P149" s="11"/>
    </row>
    <row r="150" spans="1:16">
      <c r="A150" s="51"/>
      <c r="B150" s="12"/>
      <c r="C150" s="13"/>
      <c r="D150" s="14"/>
      <c r="E150" s="14"/>
      <c r="F150" s="14"/>
      <c r="G150" s="14"/>
      <c r="H150" s="14"/>
      <c r="I150" s="14"/>
      <c r="J150" s="14"/>
      <c r="K150" s="11"/>
      <c r="L150" s="11"/>
      <c r="M150" s="11"/>
      <c r="N150" s="1"/>
      <c r="O150" s="11"/>
      <c r="P150" s="11"/>
    </row>
    <row r="151" spans="1:16">
      <c r="A151" s="51"/>
      <c r="B151" s="12"/>
      <c r="C151" s="13"/>
      <c r="D151" s="14"/>
      <c r="E151" s="14"/>
      <c r="F151" s="14"/>
      <c r="G151" s="14"/>
      <c r="H151" s="14"/>
      <c r="I151" s="14"/>
      <c r="J151" s="14"/>
      <c r="K151" s="11"/>
      <c r="L151" s="11"/>
      <c r="M151" s="11"/>
      <c r="N151" s="1"/>
      <c r="O151" s="11"/>
      <c r="P151" s="11"/>
    </row>
    <row r="152" spans="1:16">
      <c r="A152" s="51"/>
      <c r="B152" s="12"/>
      <c r="C152" s="13"/>
      <c r="D152" s="14"/>
      <c r="E152" s="14"/>
      <c r="F152" s="14"/>
      <c r="G152" s="14"/>
      <c r="H152" s="14"/>
      <c r="I152" s="14"/>
      <c r="J152" s="14"/>
      <c r="K152" s="11"/>
      <c r="L152" s="11"/>
      <c r="M152" s="11"/>
      <c r="N152" s="1"/>
      <c r="O152" s="11"/>
      <c r="P152" s="11"/>
    </row>
    <row r="153" spans="1:16">
      <c r="A153" s="51"/>
      <c r="B153" s="12"/>
      <c r="C153" s="13"/>
      <c r="D153" s="14"/>
      <c r="E153" s="14"/>
      <c r="F153" s="14"/>
      <c r="G153" s="14"/>
      <c r="H153" s="14"/>
      <c r="I153" s="14"/>
      <c r="J153" s="14"/>
      <c r="K153" s="11"/>
      <c r="L153" s="11"/>
      <c r="M153" s="11"/>
      <c r="N153" s="1"/>
      <c r="O153" s="11"/>
      <c r="P153" s="11"/>
    </row>
    <row r="154" spans="1:16">
      <c r="A154" s="51"/>
      <c r="B154" s="12"/>
      <c r="C154" s="13"/>
      <c r="D154" s="14"/>
      <c r="E154" s="14"/>
      <c r="F154" s="14"/>
      <c r="G154" s="14"/>
      <c r="H154" s="14"/>
      <c r="I154" s="14"/>
      <c r="J154" s="14"/>
      <c r="K154" s="11"/>
      <c r="L154" s="11"/>
      <c r="M154" s="11"/>
      <c r="N154" s="1"/>
      <c r="O154" s="11"/>
      <c r="P154" s="11"/>
    </row>
    <row r="155" spans="1:16">
      <c r="A155" s="51"/>
      <c r="B155" s="12"/>
      <c r="C155" s="13"/>
      <c r="D155" s="14"/>
      <c r="E155" s="14"/>
      <c r="F155" s="14"/>
      <c r="G155" s="14"/>
      <c r="H155" s="14"/>
      <c r="I155" s="14"/>
      <c r="J155" s="14"/>
      <c r="K155" s="11"/>
      <c r="L155" s="11"/>
      <c r="M155" s="11"/>
      <c r="N155" s="1"/>
      <c r="O155" s="11"/>
      <c r="P155" s="11"/>
    </row>
    <row r="156" spans="1:16">
      <c r="A156" s="51"/>
      <c r="B156" s="12"/>
      <c r="C156" s="13"/>
      <c r="D156" s="14"/>
      <c r="E156" s="14"/>
      <c r="F156" s="14"/>
      <c r="G156" s="14"/>
      <c r="H156" s="14"/>
      <c r="I156" s="14"/>
      <c r="J156" s="14"/>
      <c r="K156" s="11"/>
      <c r="L156" s="11"/>
      <c r="M156" s="11"/>
      <c r="N156" s="1"/>
      <c r="O156" s="11"/>
      <c r="P156" s="11"/>
    </row>
    <row r="157" spans="1:16">
      <c r="A157" s="51"/>
      <c r="B157" s="12"/>
      <c r="C157" s="13"/>
      <c r="D157" s="14"/>
      <c r="E157" s="14"/>
      <c r="F157" s="14"/>
      <c r="G157" s="14"/>
      <c r="H157" s="14"/>
      <c r="I157" s="14"/>
      <c r="J157" s="14"/>
      <c r="K157" s="11"/>
      <c r="L157" s="11"/>
      <c r="M157" s="11"/>
      <c r="N157" s="1"/>
      <c r="O157" s="11"/>
      <c r="P157" s="11"/>
    </row>
    <row r="158" spans="1:16">
      <c r="A158" s="51"/>
      <c r="B158" s="12"/>
      <c r="C158" s="13"/>
      <c r="D158" s="14"/>
      <c r="E158" s="14"/>
      <c r="F158" s="14"/>
      <c r="G158" s="14"/>
      <c r="H158" s="14"/>
      <c r="I158" s="14"/>
      <c r="J158" s="14"/>
      <c r="K158" s="11"/>
      <c r="L158" s="11"/>
      <c r="M158" s="11"/>
      <c r="N158" s="1"/>
      <c r="O158" s="11"/>
      <c r="P158" s="11"/>
    </row>
    <row r="159" spans="1:16">
      <c r="A159" s="51"/>
      <c r="B159" s="12"/>
      <c r="C159" s="13"/>
      <c r="D159" s="14"/>
      <c r="E159" s="14"/>
      <c r="F159" s="14"/>
      <c r="G159" s="14"/>
      <c r="H159" s="14"/>
      <c r="I159" s="14"/>
      <c r="J159" s="14"/>
      <c r="K159" s="11"/>
      <c r="L159" s="11"/>
      <c r="M159" s="11"/>
      <c r="N159" s="1"/>
      <c r="O159" s="11"/>
      <c r="P159" s="11"/>
    </row>
    <row r="160" spans="1:16">
      <c r="A160" s="51"/>
      <c r="B160" s="12"/>
      <c r="C160" s="13"/>
      <c r="D160" s="14"/>
      <c r="E160" s="14"/>
      <c r="F160" s="14"/>
      <c r="G160" s="14"/>
      <c r="H160" s="14"/>
      <c r="I160" s="14"/>
      <c r="J160" s="14"/>
      <c r="K160" s="11"/>
      <c r="L160" s="11"/>
      <c r="M160" s="11"/>
      <c r="N160" s="1"/>
      <c r="O160" s="11"/>
      <c r="P160" s="11"/>
    </row>
    <row r="161" spans="1:16">
      <c r="A161" s="51"/>
      <c r="B161" s="12"/>
      <c r="C161" s="13"/>
      <c r="D161" s="14"/>
      <c r="E161" s="14"/>
      <c r="F161" s="14"/>
      <c r="G161" s="14"/>
      <c r="H161" s="14"/>
      <c r="I161" s="14"/>
      <c r="J161" s="14"/>
      <c r="K161" s="11"/>
      <c r="L161" s="11"/>
      <c r="M161" s="11"/>
      <c r="N161" s="1"/>
      <c r="O161" s="11"/>
      <c r="P161" s="11"/>
    </row>
    <row r="162" spans="1:16">
      <c r="A162" s="51"/>
      <c r="B162" s="12"/>
      <c r="C162" s="13"/>
      <c r="D162" s="14"/>
      <c r="E162" s="14"/>
      <c r="F162" s="14"/>
      <c r="G162" s="14"/>
      <c r="H162" s="14"/>
      <c r="I162" s="14"/>
      <c r="J162" s="14"/>
      <c r="K162" s="11"/>
      <c r="L162" s="11"/>
      <c r="M162" s="11"/>
      <c r="N162" s="1"/>
      <c r="O162" s="11"/>
      <c r="P162" s="11"/>
    </row>
    <row r="163" spans="1:16">
      <c r="A163" s="51"/>
      <c r="B163" s="12"/>
      <c r="C163" s="13"/>
      <c r="D163" s="14"/>
      <c r="E163" s="14"/>
      <c r="F163" s="14"/>
      <c r="G163" s="14"/>
      <c r="H163" s="14"/>
      <c r="I163" s="14"/>
      <c r="J163" s="14"/>
      <c r="K163" s="11"/>
      <c r="L163" s="11"/>
      <c r="M163" s="11"/>
      <c r="N163" s="1"/>
      <c r="O163" s="11"/>
      <c r="P163" s="11"/>
    </row>
    <row r="164" spans="1:16">
      <c r="A164" s="51"/>
      <c r="B164" s="12"/>
      <c r="C164" s="13"/>
      <c r="D164" s="14"/>
      <c r="E164" s="14"/>
      <c r="F164" s="14"/>
      <c r="G164" s="14"/>
      <c r="H164" s="14"/>
      <c r="I164" s="14"/>
      <c r="J164" s="14"/>
      <c r="K164" s="11"/>
      <c r="L164" s="11"/>
      <c r="M164" s="11"/>
      <c r="N164" s="1"/>
      <c r="O164" s="11"/>
      <c r="P164" s="11"/>
    </row>
    <row r="165" spans="1:16">
      <c r="A165" s="51"/>
      <c r="C165" s="13"/>
      <c r="N165" s="1"/>
    </row>
    <row r="166" spans="1:16">
      <c r="C166" s="13"/>
      <c r="N166" s="1"/>
    </row>
    <row r="167" spans="1:16">
      <c r="C167" s="13"/>
      <c r="N167" s="1"/>
    </row>
    <row r="168" spans="1:16">
      <c r="C168" s="13"/>
      <c r="N168" s="1"/>
    </row>
    <row r="169" spans="1:16">
      <c r="C169" s="13"/>
      <c r="N169" s="1"/>
    </row>
    <row r="170" spans="1:16">
      <c r="C170" s="13"/>
      <c r="N170" s="1"/>
    </row>
    <row r="171" spans="1:16">
      <c r="C171" s="13"/>
      <c r="N171" s="1"/>
    </row>
    <row r="172" spans="1:16">
      <c r="A172" s="51"/>
      <c r="C172" s="13"/>
    </row>
    <row r="173" spans="1:16">
      <c r="C173" s="13"/>
    </row>
    <row r="174" spans="1:16">
      <c r="C174" s="13"/>
    </row>
    <row r="175" spans="1:16">
      <c r="C175" s="13"/>
    </row>
    <row r="176" spans="1:16">
      <c r="C176" s="13"/>
    </row>
    <row r="177" spans="1:23">
      <c r="C177" s="13"/>
    </row>
    <row r="178" spans="1:23">
      <c r="C178" s="13"/>
    </row>
    <row r="179" spans="1:23">
      <c r="A179" s="51"/>
    </row>
    <row r="180" spans="1:23">
      <c r="C180" s="13"/>
    </row>
    <row r="181" spans="1:23">
      <c r="C181" s="13"/>
    </row>
    <row r="182" spans="1:23">
      <c r="C182" s="13"/>
    </row>
    <row r="183" spans="1:23">
      <c r="C183" s="13"/>
    </row>
    <row r="184" spans="1:23">
      <c r="C184" s="13"/>
    </row>
    <row r="185" spans="1:23">
      <c r="C185" s="13"/>
    </row>
    <row r="186" spans="1:23">
      <c r="A186" s="79"/>
      <c r="B186" s="80"/>
      <c r="C186" s="16"/>
      <c r="D186" s="81"/>
      <c r="E186" s="81"/>
      <c r="F186" s="81"/>
      <c r="G186" s="81"/>
      <c r="H186" s="81"/>
      <c r="I186" s="81"/>
      <c r="J186" s="81"/>
      <c r="K186" s="17"/>
      <c r="L186" s="17"/>
      <c r="M186" s="18"/>
      <c r="N186" s="17"/>
      <c r="O186" s="17"/>
      <c r="P186" s="17"/>
      <c r="Q186" s="15"/>
      <c r="R186" s="15"/>
      <c r="S186" s="15"/>
      <c r="T186" s="15"/>
      <c r="U186" s="15"/>
      <c r="V186" s="15"/>
      <c r="W186" s="15"/>
    </row>
    <row r="187" spans="1:23">
      <c r="A187" s="79"/>
      <c r="B187" s="80"/>
      <c r="C187" s="19"/>
      <c r="D187" s="81"/>
      <c r="E187" s="81"/>
      <c r="F187" s="81"/>
      <c r="G187" s="81"/>
      <c r="H187" s="81"/>
      <c r="I187" s="81"/>
      <c r="J187" s="81"/>
      <c r="K187" s="17"/>
      <c r="L187" s="17"/>
      <c r="M187" s="18"/>
      <c r="N187" s="17"/>
      <c r="O187" s="17"/>
      <c r="P187" s="17"/>
      <c r="Q187" s="15"/>
      <c r="R187" s="15"/>
      <c r="S187" s="15"/>
      <c r="T187" s="15"/>
      <c r="U187" s="15"/>
      <c r="V187" s="15"/>
      <c r="W187" s="15"/>
    </row>
    <row r="188" spans="1:23">
      <c r="A188" s="79"/>
      <c r="B188" s="80"/>
      <c r="C188" s="16"/>
      <c r="D188" s="81"/>
      <c r="E188" s="81"/>
      <c r="F188" s="81"/>
      <c r="G188" s="81"/>
      <c r="H188" s="81"/>
      <c r="I188" s="81"/>
      <c r="J188" s="81"/>
      <c r="K188" s="17"/>
      <c r="L188" s="18"/>
      <c r="M188" s="18"/>
      <c r="N188" s="17"/>
      <c r="O188" s="17"/>
      <c r="P188" s="17"/>
      <c r="Q188" s="15"/>
      <c r="R188" s="15"/>
      <c r="S188" s="15"/>
      <c r="T188" s="15"/>
      <c r="U188" s="15"/>
      <c r="V188" s="15"/>
      <c r="W188" s="15"/>
    </row>
    <row r="189" spans="1:23">
      <c r="A189" s="79"/>
      <c r="B189" s="80"/>
      <c r="C189" s="16"/>
      <c r="D189" s="81"/>
      <c r="E189" s="81"/>
      <c r="F189" s="81"/>
      <c r="G189" s="81"/>
      <c r="H189" s="81"/>
      <c r="I189" s="81"/>
      <c r="J189" s="81"/>
      <c r="K189" s="17"/>
      <c r="L189" s="17"/>
      <c r="M189" s="18"/>
      <c r="N189" s="17"/>
      <c r="O189" s="17"/>
      <c r="P189" s="17"/>
      <c r="Q189" s="15"/>
      <c r="R189" s="15"/>
      <c r="S189" s="15"/>
      <c r="T189" s="15"/>
      <c r="U189" s="15"/>
      <c r="V189" s="15"/>
      <c r="W189" s="15"/>
    </row>
    <row r="190" spans="1:23">
      <c r="A190" s="79"/>
      <c r="B190" s="80"/>
      <c r="C190" s="16"/>
      <c r="D190" s="81"/>
      <c r="E190" s="81"/>
      <c r="F190" s="81"/>
      <c r="G190" s="81"/>
      <c r="H190" s="81"/>
      <c r="I190" s="81"/>
      <c r="J190" s="81"/>
      <c r="K190" s="17"/>
      <c r="L190" s="17"/>
      <c r="M190" s="18"/>
      <c r="N190" s="17"/>
      <c r="O190" s="17"/>
      <c r="P190" s="17"/>
      <c r="Q190" s="15"/>
      <c r="R190" s="15"/>
      <c r="S190" s="15"/>
      <c r="T190" s="15"/>
      <c r="U190" s="15"/>
      <c r="V190" s="15"/>
      <c r="W190" s="15"/>
    </row>
    <row r="191" spans="1:23">
      <c r="A191" s="79"/>
      <c r="B191" s="80"/>
      <c r="C191" s="16"/>
      <c r="D191" s="81"/>
      <c r="E191" s="81"/>
      <c r="F191" s="81"/>
      <c r="G191" s="81"/>
      <c r="H191" s="81"/>
      <c r="I191" s="81"/>
      <c r="J191" s="81"/>
      <c r="K191" s="17"/>
      <c r="L191" s="17"/>
      <c r="M191" s="18"/>
      <c r="N191" s="17"/>
      <c r="O191" s="17"/>
      <c r="P191" s="17"/>
      <c r="Q191" s="15"/>
      <c r="R191" s="15"/>
      <c r="S191" s="15"/>
      <c r="T191" s="15"/>
      <c r="U191" s="15"/>
      <c r="V191" s="15"/>
      <c r="W191" s="15"/>
    </row>
    <row r="192" spans="1:23">
      <c r="A192" s="79"/>
      <c r="B192" s="80"/>
      <c r="C192" s="16"/>
      <c r="D192" s="81"/>
      <c r="E192" s="81"/>
      <c r="F192" s="81"/>
      <c r="G192" s="81"/>
      <c r="H192" s="81"/>
      <c r="I192" s="81"/>
      <c r="J192" s="81"/>
      <c r="K192" s="17"/>
      <c r="L192" s="17"/>
      <c r="M192" s="18"/>
      <c r="N192" s="17"/>
      <c r="O192" s="17"/>
      <c r="P192" s="17"/>
      <c r="Q192" s="15"/>
      <c r="R192" s="15"/>
      <c r="S192" s="15"/>
      <c r="T192" s="15"/>
      <c r="U192" s="15"/>
      <c r="V192" s="15"/>
      <c r="W192" s="15"/>
    </row>
    <row r="193" spans="1:71" s="82" customFormat="1">
      <c r="A193" s="51"/>
      <c r="B193" s="51"/>
      <c r="C193" s="13"/>
      <c r="D193" s="14"/>
      <c r="E193" s="14"/>
      <c r="F193" s="14"/>
      <c r="G193" s="14"/>
      <c r="H193" s="14"/>
      <c r="I193" s="14"/>
      <c r="J193" s="14"/>
      <c r="K193" s="51"/>
      <c r="L193" s="51"/>
      <c r="M193" s="51"/>
      <c r="N193" s="1"/>
      <c r="O193" s="51"/>
      <c r="P193" s="51"/>
      <c r="Q193" s="12"/>
      <c r="R193" s="12"/>
      <c r="S193" s="12"/>
      <c r="T193" s="46"/>
      <c r="U193" s="12"/>
      <c r="V193" s="12"/>
      <c r="W193" s="12"/>
      <c r="X193" s="51"/>
      <c r="Y193" s="51"/>
      <c r="Z193" s="51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/>
      <c r="AM193" s="51"/>
      <c r="AN193" s="51"/>
      <c r="AO193" s="51"/>
      <c r="AP193" s="51"/>
      <c r="AQ193" s="51"/>
      <c r="AR193" s="51"/>
      <c r="AS193" s="51"/>
      <c r="AT193" s="51"/>
      <c r="AU193" s="51"/>
      <c r="AV193" s="51"/>
      <c r="AW193" s="51"/>
      <c r="AX193" s="51"/>
      <c r="AY193" s="51"/>
      <c r="AZ193" s="51"/>
      <c r="BA193" s="51"/>
      <c r="BB193" s="1"/>
      <c r="BC193" s="51"/>
      <c r="BD193" s="51"/>
      <c r="BE193" s="51"/>
      <c r="BF193" s="51"/>
      <c r="BG193" s="51"/>
      <c r="BH193" s="51"/>
      <c r="BI193" s="51"/>
      <c r="BJ193" s="51"/>
      <c r="BK193" s="51"/>
      <c r="BL193" s="51"/>
      <c r="BM193" s="51"/>
      <c r="BN193" s="51"/>
      <c r="BO193" s="51"/>
      <c r="BP193" s="51"/>
      <c r="BQ193" s="51"/>
      <c r="BR193" s="51"/>
      <c r="BS193" s="51"/>
    </row>
    <row r="194" spans="1:71" s="82" customFormat="1">
      <c r="A194" s="51"/>
      <c r="B194" s="51"/>
      <c r="C194" s="13"/>
      <c r="D194" s="14"/>
      <c r="E194" s="14"/>
      <c r="F194" s="14"/>
      <c r="G194" s="14"/>
      <c r="H194" s="14"/>
      <c r="I194" s="14"/>
      <c r="J194" s="14"/>
      <c r="K194" s="51"/>
      <c r="L194" s="51"/>
      <c r="M194" s="51"/>
      <c r="N194" s="1"/>
      <c r="O194" s="51"/>
      <c r="P194" s="51"/>
      <c r="Q194" s="12"/>
      <c r="R194" s="12"/>
      <c r="S194" s="12"/>
      <c r="T194" s="46"/>
      <c r="U194" s="12"/>
      <c r="V194" s="12"/>
      <c r="W194" s="12"/>
      <c r="X194" s="51"/>
      <c r="Y194" s="51"/>
      <c r="Z194" s="51"/>
      <c r="AA194" s="51"/>
      <c r="AB194" s="51"/>
      <c r="AC194" s="51"/>
      <c r="AD194" s="51"/>
      <c r="AE194" s="51"/>
      <c r="AF194" s="51"/>
      <c r="AG194" s="51"/>
      <c r="AH194" s="51"/>
      <c r="AI194" s="51"/>
      <c r="AJ194" s="51"/>
      <c r="AK194" s="51"/>
      <c r="AL194" s="51"/>
      <c r="AM194" s="51"/>
      <c r="AN194" s="51"/>
      <c r="AO194" s="51"/>
      <c r="AP194" s="51"/>
      <c r="AQ194" s="51"/>
      <c r="AR194" s="51"/>
      <c r="AS194" s="51"/>
      <c r="AT194" s="51"/>
      <c r="AU194" s="51"/>
      <c r="AV194" s="51"/>
      <c r="AW194" s="51"/>
      <c r="AX194" s="51"/>
      <c r="AY194" s="51"/>
      <c r="AZ194" s="51"/>
      <c r="BA194" s="51"/>
      <c r="BB194" s="11"/>
      <c r="BC194" s="51"/>
      <c r="BD194" s="51"/>
      <c r="BE194" s="51"/>
      <c r="BF194" s="51"/>
      <c r="BG194" s="51"/>
      <c r="BH194" s="51"/>
      <c r="BI194" s="51"/>
      <c r="BJ194" s="51"/>
      <c r="BK194" s="51"/>
      <c r="BL194" s="51"/>
      <c r="BM194" s="51"/>
      <c r="BN194" s="51"/>
      <c r="BO194" s="51"/>
      <c r="BP194" s="51"/>
      <c r="BQ194" s="51"/>
      <c r="BR194" s="51"/>
      <c r="BS194" s="51"/>
    </row>
    <row r="195" spans="1:71" s="82" customFormat="1">
      <c r="A195" s="51"/>
      <c r="B195" s="51"/>
      <c r="C195" s="13"/>
      <c r="D195" s="14"/>
      <c r="E195" s="14"/>
      <c r="F195" s="14"/>
      <c r="G195" s="14"/>
      <c r="H195" s="14"/>
      <c r="I195" s="14"/>
      <c r="J195" s="14"/>
      <c r="K195" s="51"/>
      <c r="L195" s="51"/>
      <c r="M195" s="51"/>
      <c r="N195" s="1"/>
      <c r="O195" s="51"/>
      <c r="P195" s="51"/>
      <c r="Q195" s="12"/>
      <c r="R195" s="12"/>
      <c r="S195" s="12"/>
      <c r="T195" s="46"/>
      <c r="U195" s="12"/>
      <c r="V195" s="12"/>
      <c r="W195" s="12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/>
      <c r="AI195" s="51"/>
      <c r="AJ195" s="51"/>
      <c r="AK195" s="13"/>
      <c r="AL195" s="51"/>
      <c r="AM195" s="51"/>
      <c r="AN195" s="51"/>
      <c r="AO195" s="51"/>
      <c r="AP195" s="51"/>
      <c r="AQ195" s="51"/>
      <c r="AR195" s="51"/>
      <c r="AS195" s="51"/>
      <c r="AT195" s="51"/>
      <c r="AU195" s="51"/>
      <c r="AV195" s="51"/>
      <c r="AW195" s="51"/>
      <c r="AX195" s="51"/>
      <c r="AY195" s="51"/>
      <c r="AZ195" s="51"/>
      <c r="BA195" s="51"/>
      <c r="BB195" s="1"/>
      <c r="BC195" s="51"/>
      <c r="BD195" s="51"/>
      <c r="BE195" s="51"/>
      <c r="BF195" s="51"/>
      <c r="BG195" s="51"/>
      <c r="BH195" s="51"/>
      <c r="BI195" s="51"/>
      <c r="BJ195" s="51"/>
      <c r="BK195" s="51"/>
      <c r="BL195" s="51"/>
      <c r="BM195" s="51"/>
      <c r="BN195" s="51"/>
      <c r="BO195" s="51"/>
      <c r="BP195" s="51"/>
      <c r="BQ195" s="51"/>
      <c r="BR195" s="51"/>
      <c r="BS195" s="51"/>
    </row>
    <row r="196" spans="1:71" s="82" customFormat="1">
      <c r="A196" s="51"/>
      <c r="B196" s="51"/>
      <c r="C196" s="13"/>
      <c r="D196" s="14"/>
      <c r="E196" s="14"/>
      <c r="F196" s="14"/>
      <c r="G196" s="14"/>
      <c r="H196" s="14"/>
      <c r="I196" s="14"/>
      <c r="J196" s="14"/>
      <c r="K196" s="51"/>
      <c r="L196" s="51"/>
      <c r="M196" s="51"/>
      <c r="N196" s="1"/>
      <c r="O196" s="51"/>
      <c r="P196" s="51"/>
      <c r="Q196" s="12"/>
      <c r="R196" s="12"/>
      <c r="S196" s="12"/>
      <c r="T196" s="46"/>
      <c r="U196" s="12"/>
      <c r="V196" s="12"/>
      <c r="W196" s="12"/>
      <c r="X196" s="51"/>
      <c r="Y196" s="51"/>
      <c r="Z196" s="51"/>
      <c r="AA196" s="51"/>
      <c r="AB196" s="51"/>
      <c r="AC196" s="51"/>
      <c r="AD196" s="51"/>
      <c r="AE196" s="51"/>
      <c r="AF196" s="51"/>
      <c r="AG196" s="51"/>
      <c r="AH196" s="51"/>
      <c r="AI196" s="51"/>
      <c r="AJ196" s="51"/>
      <c r="AK196" s="51"/>
      <c r="AL196" s="51"/>
      <c r="AM196" s="51"/>
      <c r="AN196" s="51"/>
      <c r="AO196" s="51"/>
      <c r="AP196" s="51"/>
      <c r="AQ196" s="51"/>
      <c r="AR196" s="51"/>
      <c r="AS196" s="51"/>
      <c r="AT196" s="51"/>
      <c r="AU196" s="51"/>
      <c r="AV196" s="51"/>
      <c r="AW196" s="51"/>
      <c r="AX196" s="51"/>
      <c r="AY196" s="51"/>
      <c r="AZ196" s="51"/>
      <c r="BA196" s="51"/>
      <c r="BB196" s="1"/>
      <c r="BC196" s="51"/>
      <c r="BD196" s="51"/>
      <c r="BE196" s="51"/>
      <c r="BF196" s="51"/>
      <c r="BG196" s="51"/>
      <c r="BH196" s="51"/>
      <c r="BI196" s="51"/>
      <c r="BJ196" s="51"/>
      <c r="BK196" s="51"/>
      <c r="BL196" s="51"/>
      <c r="BM196" s="51"/>
      <c r="BN196" s="51"/>
      <c r="BO196" s="51"/>
      <c r="BP196" s="51"/>
      <c r="BQ196" s="51"/>
      <c r="BR196" s="51"/>
      <c r="BS196" s="51"/>
    </row>
    <row r="197" spans="1:71" s="82" customFormat="1">
      <c r="A197" s="51"/>
      <c r="B197" s="51"/>
      <c r="C197" s="13"/>
      <c r="D197" s="14"/>
      <c r="E197" s="14"/>
      <c r="F197" s="14"/>
      <c r="G197" s="14"/>
      <c r="H197" s="14"/>
      <c r="I197" s="14"/>
      <c r="J197" s="14"/>
      <c r="K197" s="51"/>
      <c r="L197" s="51"/>
      <c r="M197" s="51"/>
      <c r="N197" s="1"/>
      <c r="O197" s="51"/>
      <c r="P197" s="51"/>
      <c r="Q197" s="12"/>
      <c r="R197" s="12"/>
      <c r="S197" s="12"/>
      <c r="T197" s="12"/>
      <c r="U197" s="12"/>
      <c r="V197" s="12"/>
      <c r="W197" s="12"/>
      <c r="X197" s="51"/>
      <c r="Y197" s="51"/>
      <c r="Z197" s="51"/>
      <c r="AA197" s="51"/>
      <c r="AB197" s="51"/>
      <c r="AC197" s="51"/>
      <c r="AD197" s="51"/>
      <c r="AE197" s="51"/>
      <c r="AF197" s="51"/>
      <c r="AG197" s="51"/>
      <c r="AH197" s="51"/>
      <c r="AI197" s="51"/>
      <c r="AJ197" s="51"/>
      <c r="AK197" s="51"/>
      <c r="AL197" s="51"/>
      <c r="AM197" s="51"/>
      <c r="AN197" s="51"/>
      <c r="AO197" s="51"/>
      <c r="AP197" s="51"/>
      <c r="AQ197" s="51"/>
      <c r="AR197" s="51"/>
      <c r="AS197" s="51"/>
      <c r="AT197" s="51"/>
      <c r="AU197" s="51"/>
      <c r="AV197" s="51"/>
      <c r="AW197" s="51"/>
      <c r="AX197" s="51"/>
      <c r="AY197" s="51"/>
      <c r="AZ197" s="51"/>
      <c r="BA197" s="51"/>
      <c r="BB197" s="1"/>
      <c r="BC197" s="51"/>
      <c r="BD197" s="51"/>
      <c r="BE197" s="51"/>
      <c r="BF197" s="51"/>
      <c r="BG197" s="51"/>
      <c r="BH197" s="51"/>
      <c r="BI197" s="51"/>
      <c r="BJ197" s="51"/>
      <c r="BK197" s="51"/>
      <c r="BL197" s="51"/>
      <c r="BM197" s="51"/>
      <c r="BN197" s="51"/>
      <c r="BO197" s="51"/>
      <c r="BP197" s="51"/>
      <c r="BQ197" s="51"/>
      <c r="BR197" s="51"/>
      <c r="BS197" s="51"/>
    </row>
    <row r="198" spans="1:71" s="82" customFormat="1">
      <c r="A198" s="51"/>
      <c r="B198" s="51"/>
      <c r="C198" s="13"/>
      <c r="D198" s="14"/>
      <c r="E198" s="14"/>
      <c r="F198" s="14"/>
      <c r="G198" s="14"/>
      <c r="H198" s="14"/>
      <c r="I198" s="14"/>
      <c r="J198" s="14"/>
      <c r="K198" s="51"/>
      <c r="L198" s="51"/>
      <c r="M198" s="51"/>
      <c r="N198" s="1"/>
      <c r="O198" s="51"/>
      <c r="P198" s="51"/>
      <c r="Q198" s="12"/>
      <c r="R198" s="12"/>
      <c r="S198" s="12"/>
      <c r="T198" s="46"/>
      <c r="U198" s="12"/>
      <c r="V198" s="12"/>
      <c r="W198" s="12"/>
      <c r="X198" s="51"/>
      <c r="Y198" s="51"/>
      <c r="Z198" s="51"/>
      <c r="AA198" s="51"/>
      <c r="AB198" s="51"/>
      <c r="AC198" s="51"/>
      <c r="AD198" s="51"/>
      <c r="AE198" s="51"/>
      <c r="AF198" s="51"/>
      <c r="AG198" s="51"/>
      <c r="AH198" s="51"/>
      <c r="AI198" s="51"/>
      <c r="AJ198" s="51"/>
      <c r="AK198" s="51"/>
      <c r="AL198" s="51"/>
      <c r="AM198" s="51"/>
      <c r="AN198" s="51"/>
      <c r="AO198" s="51"/>
      <c r="AP198" s="51"/>
      <c r="AQ198" s="51"/>
      <c r="AR198" s="51"/>
      <c r="AS198" s="51"/>
      <c r="AT198" s="51"/>
      <c r="AU198" s="51"/>
      <c r="AV198" s="51"/>
      <c r="AW198" s="51"/>
      <c r="AX198" s="51"/>
      <c r="AY198" s="51"/>
      <c r="AZ198" s="51"/>
      <c r="BA198" s="51"/>
      <c r="BB198" s="11"/>
      <c r="BC198" s="51"/>
      <c r="BD198" s="51"/>
      <c r="BE198" s="51"/>
      <c r="BF198" s="51"/>
      <c r="BG198" s="51"/>
      <c r="BH198" s="51"/>
      <c r="BI198" s="51"/>
      <c r="BJ198" s="51"/>
      <c r="BK198" s="51"/>
      <c r="BL198" s="51"/>
      <c r="BM198" s="51"/>
      <c r="BN198" s="51"/>
      <c r="BO198" s="51"/>
      <c r="BP198" s="51"/>
      <c r="BQ198" s="51"/>
      <c r="BR198" s="51"/>
      <c r="BS198" s="51"/>
    </row>
    <row r="199" spans="1:71">
      <c r="C199" s="13"/>
    </row>
    <row r="200" spans="1:71">
      <c r="C200" s="13"/>
    </row>
    <row r="201" spans="1:71">
      <c r="C201" s="13"/>
    </row>
    <row r="202" spans="1:71">
      <c r="C202" s="13"/>
    </row>
    <row r="204" spans="1:71" s="84" customFormat="1">
      <c r="A204" s="83"/>
      <c r="B204" s="22"/>
      <c r="C204" s="23"/>
      <c r="D204" s="24"/>
      <c r="E204" s="24"/>
      <c r="F204" s="24"/>
      <c r="G204" s="24"/>
      <c r="H204" s="24"/>
      <c r="I204" s="24"/>
      <c r="J204" s="24"/>
      <c r="K204" s="25"/>
      <c r="L204" s="25"/>
      <c r="M204" s="25"/>
      <c r="N204" s="25"/>
      <c r="O204" s="25"/>
      <c r="P204" s="25"/>
      <c r="Q204" s="121"/>
      <c r="R204" s="121"/>
      <c r="S204" s="121"/>
      <c r="T204" s="121"/>
      <c r="U204" s="121"/>
      <c r="V204" s="121"/>
      <c r="W204" s="121"/>
    </row>
    <row r="205" spans="1:71" s="85" customFormat="1">
      <c r="A205" s="47"/>
      <c r="B205" s="6"/>
      <c r="C205" s="7"/>
      <c r="D205" s="27"/>
      <c r="E205" s="27"/>
      <c r="F205" s="27"/>
      <c r="G205" s="27"/>
      <c r="H205" s="27"/>
      <c r="I205" s="27"/>
      <c r="J205" s="27"/>
      <c r="K205" s="28"/>
      <c r="L205" s="28"/>
      <c r="M205" s="28"/>
      <c r="N205" s="28"/>
      <c r="O205" s="28"/>
      <c r="P205" s="28"/>
      <c r="Q205" s="46"/>
      <c r="R205" s="46"/>
      <c r="S205" s="46"/>
      <c r="T205" s="46"/>
      <c r="U205" s="46"/>
      <c r="V205" s="46"/>
      <c r="W205" s="46"/>
    </row>
    <row r="206" spans="1:71" s="85" customFormat="1">
      <c r="A206" s="86"/>
      <c r="B206" s="6"/>
      <c r="C206" s="7"/>
      <c r="D206" s="27"/>
      <c r="E206" s="27"/>
      <c r="F206" s="27"/>
      <c r="G206" s="27"/>
      <c r="H206" s="27"/>
      <c r="I206" s="27"/>
      <c r="J206" s="27"/>
      <c r="K206" s="28"/>
      <c r="L206" s="28"/>
      <c r="M206" s="28"/>
      <c r="N206" s="28"/>
      <c r="O206" s="28"/>
      <c r="P206" s="28"/>
      <c r="Q206" s="46"/>
      <c r="R206" s="46"/>
      <c r="S206" s="46"/>
      <c r="T206" s="46"/>
      <c r="U206" s="46"/>
      <c r="V206" s="46"/>
      <c r="W206" s="46"/>
    </row>
    <row r="207" spans="1:71" s="85" customFormat="1">
      <c r="A207" s="86"/>
      <c r="B207" s="6"/>
      <c r="C207" s="7"/>
      <c r="D207" s="27"/>
      <c r="E207" s="27"/>
      <c r="F207" s="27"/>
      <c r="G207" s="27"/>
      <c r="H207" s="27"/>
      <c r="I207" s="27"/>
      <c r="J207" s="27"/>
      <c r="K207" s="28"/>
      <c r="L207" s="28"/>
      <c r="M207" s="28"/>
      <c r="N207" s="28"/>
      <c r="O207" s="28"/>
      <c r="P207" s="28"/>
      <c r="Q207" s="46"/>
      <c r="R207" s="46"/>
      <c r="S207" s="46"/>
      <c r="T207" s="46"/>
      <c r="U207" s="46"/>
      <c r="V207" s="46"/>
      <c r="W207" s="46"/>
    </row>
    <row r="210" spans="14:14">
      <c r="N210" s="1"/>
    </row>
    <row r="213" spans="14:14">
      <c r="N213" s="1"/>
    </row>
    <row r="214" spans="14:14">
      <c r="N214" s="1"/>
    </row>
    <row r="215" spans="14:14">
      <c r="N215" s="1"/>
    </row>
    <row r="216" spans="14:14">
      <c r="N216" s="1"/>
    </row>
    <row r="217" spans="14:14">
      <c r="N217" s="1"/>
    </row>
    <row r="218" spans="14:14">
      <c r="N218" s="1"/>
    </row>
    <row r="220" spans="14:14">
      <c r="N220" s="1"/>
    </row>
    <row r="221" spans="14:14">
      <c r="N221" s="1"/>
    </row>
    <row r="222" spans="14:14">
      <c r="N222" s="1"/>
    </row>
    <row r="223" spans="14:14">
      <c r="N223" s="1"/>
    </row>
    <row r="224" spans="14:14">
      <c r="N224" s="1"/>
    </row>
    <row r="225" spans="1:16">
      <c r="N225" s="1"/>
    </row>
    <row r="227" spans="1:16">
      <c r="L227" s="11"/>
      <c r="M227" s="11"/>
      <c r="N227" s="1"/>
      <c r="O227" s="11"/>
      <c r="P227" s="11"/>
    </row>
    <row r="228" spans="1:16">
      <c r="K228" s="11"/>
      <c r="L228" s="11"/>
      <c r="M228" s="11"/>
      <c r="N228" s="1"/>
      <c r="O228" s="11"/>
      <c r="P228" s="11"/>
    </row>
    <row r="229" spans="1:16">
      <c r="L229" s="11"/>
      <c r="M229" s="11"/>
      <c r="N229" s="1"/>
      <c r="O229" s="11"/>
      <c r="P229" s="11"/>
    </row>
    <row r="230" spans="1:16">
      <c r="K230" s="11"/>
      <c r="L230" s="11"/>
      <c r="M230" s="11"/>
      <c r="N230" s="1"/>
      <c r="O230" s="11"/>
      <c r="P230" s="11"/>
    </row>
    <row r="231" spans="1:16">
      <c r="L231" s="11"/>
      <c r="M231" s="11"/>
      <c r="N231" s="1"/>
      <c r="O231" s="11"/>
      <c r="P231" s="11"/>
    </row>
    <row r="232" spans="1:16">
      <c r="A232" s="51"/>
      <c r="B232" s="12"/>
      <c r="C232" s="13"/>
      <c r="D232" s="14"/>
      <c r="E232" s="14"/>
      <c r="F232" s="14"/>
      <c r="G232" s="14"/>
      <c r="H232" s="14"/>
      <c r="I232" s="14"/>
      <c r="J232" s="14"/>
      <c r="L232" s="11"/>
      <c r="M232" s="11"/>
      <c r="N232" s="1"/>
      <c r="O232" s="11"/>
      <c r="P232" s="11"/>
    </row>
    <row r="233" spans="1:16">
      <c r="A233" s="51"/>
      <c r="B233" s="12"/>
      <c r="C233" s="13"/>
      <c r="D233" s="14"/>
      <c r="E233" s="14"/>
      <c r="F233" s="14"/>
      <c r="G233" s="14"/>
      <c r="H233" s="14"/>
      <c r="I233" s="14"/>
      <c r="J233" s="14"/>
      <c r="K233" s="11"/>
      <c r="L233" s="11"/>
      <c r="M233" s="11"/>
      <c r="N233" s="11"/>
      <c r="O233" s="11"/>
      <c r="P233" s="11"/>
    </row>
    <row r="234" spans="1:16">
      <c r="A234" s="51"/>
      <c r="B234" s="12"/>
      <c r="C234" s="29"/>
      <c r="D234" s="14"/>
      <c r="E234" s="14"/>
      <c r="F234" s="14"/>
      <c r="G234" s="14"/>
      <c r="H234" s="14"/>
      <c r="I234" s="14"/>
      <c r="J234" s="14"/>
      <c r="K234" s="11"/>
      <c r="M234" s="11"/>
      <c r="N234" s="1"/>
      <c r="O234" s="11"/>
    </row>
    <row r="235" spans="1:16">
      <c r="A235" s="51"/>
      <c r="B235" s="12"/>
      <c r="C235" s="29"/>
      <c r="D235" s="14"/>
      <c r="E235" s="14"/>
      <c r="F235" s="14"/>
      <c r="G235" s="14"/>
      <c r="H235" s="14"/>
      <c r="I235" s="14"/>
      <c r="J235" s="14"/>
      <c r="K235" s="11"/>
      <c r="M235" s="11"/>
      <c r="N235" s="1"/>
      <c r="O235" s="11"/>
      <c r="P235" s="11"/>
    </row>
    <row r="236" spans="1:16">
      <c r="A236" s="51"/>
      <c r="B236" s="12"/>
      <c r="C236" s="29"/>
      <c r="D236" s="14"/>
      <c r="E236" s="14"/>
      <c r="F236" s="14"/>
      <c r="G236" s="14"/>
      <c r="H236" s="14"/>
      <c r="I236" s="14"/>
      <c r="J236" s="14"/>
      <c r="K236" s="11"/>
      <c r="L236" s="11"/>
      <c r="M236" s="11"/>
      <c r="N236" s="1"/>
      <c r="O236" s="11"/>
      <c r="P236" s="11"/>
    </row>
    <row r="237" spans="1:16">
      <c r="A237" s="51"/>
      <c r="B237" s="12"/>
      <c r="C237" s="29"/>
      <c r="D237" s="14"/>
      <c r="E237" s="14"/>
      <c r="F237" s="14"/>
      <c r="G237" s="14"/>
      <c r="H237" s="14"/>
      <c r="I237" s="14"/>
      <c r="J237" s="14"/>
      <c r="K237" s="11"/>
      <c r="L237" s="11"/>
      <c r="M237" s="11"/>
      <c r="N237" s="1"/>
      <c r="O237" s="11"/>
      <c r="P237" s="11"/>
    </row>
    <row r="238" spans="1:16">
      <c r="A238" s="51"/>
      <c r="B238" s="12"/>
      <c r="C238" s="29"/>
      <c r="D238" s="14"/>
      <c r="E238" s="14"/>
      <c r="F238" s="14"/>
      <c r="G238" s="14"/>
      <c r="H238" s="14"/>
      <c r="I238" s="14"/>
      <c r="J238" s="14"/>
      <c r="K238" s="11"/>
      <c r="M238" s="11"/>
      <c r="N238" s="1"/>
      <c r="O238" s="11"/>
      <c r="P238" s="11"/>
    </row>
    <row r="239" spans="1:16">
      <c r="A239" s="51"/>
      <c r="B239" s="12"/>
      <c r="C239" s="29"/>
      <c r="D239" s="14"/>
      <c r="E239" s="14"/>
      <c r="F239" s="14"/>
      <c r="G239" s="14"/>
      <c r="H239" s="14"/>
      <c r="I239" s="14"/>
      <c r="J239" s="14"/>
      <c r="M239" s="11"/>
      <c r="N239" s="1"/>
      <c r="O239" s="11"/>
      <c r="P239" s="11"/>
    </row>
    <row r="240" spans="1:16">
      <c r="A240" s="51"/>
      <c r="B240" s="12"/>
      <c r="C240" s="29"/>
      <c r="D240" s="14"/>
      <c r="E240" s="14"/>
      <c r="F240" s="14"/>
      <c r="G240" s="14"/>
      <c r="H240" s="14"/>
      <c r="I240" s="14"/>
      <c r="J240" s="14"/>
      <c r="K240" s="11"/>
      <c r="L240" s="11"/>
      <c r="M240" s="11"/>
      <c r="N240" s="11"/>
      <c r="O240" s="11"/>
      <c r="P240" s="11"/>
    </row>
    <row r="241" spans="1:16">
      <c r="A241" s="51"/>
      <c r="B241" s="12"/>
      <c r="C241" s="29"/>
      <c r="D241" s="14"/>
      <c r="E241" s="14"/>
      <c r="F241" s="14"/>
      <c r="G241" s="14"/>
      <c r="H241" s="14"/>
      <c r="I241" s="14"/>
      <c r="J241" s="14"/>
      <c r="K241" s="11"/>
      <c r="L241" s="11"/>
      <c r="M241" s="11"/>
      <c r="N241" s="1"/>
      <c r="O241" s="11"/>
      <c r="P241" s="11"/>
    </row>
    <row r="242" spans="1:16">
      <c r="A242" s="51"/>
      <c r="B242" s="12"/>
      <c r="C242" s="29"/>
      <c r="D242" s="14"/>
      <c r="E242" s="14"/>
      <c r="F242" s="14"/>
      <c r="G242" s="14"/>
      <c r="H242" s="14"/>
      <c r="I242" s="14"/>
      <c r="J242" s="14"/>
      <c r="K242" s="11"/>
      <c r="L242" s="11"/>
      <c r="M242" s="11"/>
      <c r="N242" s="1"/>
      <c r="O242" s="11"/>
      <c r="P242" s="11"/>
    </row>
    <row r="243" spans="1:16">
      <c r="A243" s="51"/>
      <c r="B243" s="12"/>
      <c r="C243" s="29"/>
      <c r="D243" s="14"/>
      <c r="E243" s="14"/>
      <c r="F243" s="14"/>
      <c r="G243" s="14"/>
      <c r="H243" s="14"/>
      <c r="I243" s="14"/>
      <c r="J243" s="14"/>
      <c r="K243" s="11"/>
      <c r="L243" s="11"/>
      <c r="M243" s="11"/>
      <c r="N243" s="1"/>
      <c r="O243" s="11"/>
    </row>
    <row r="244" spans="1:16">
      <c r="A244" s="51"/>
      <c r="B244" s="12"/>
      <c r="C244" s="29"/>
      <c r="D244" s="14"/>
      <c r="E244" s="14"/>
      <c r="F244" s="14"/>
      <c r="G244" s="14"/>
      <c r="H244" s="14"/>
      <c r="I244" s="14"/>
      <c r="J244" s="14"/>
      <c r="K244" s="11"/>
      <c r="L244" s="11"/>
      <c r="M244" s="11"/>
      <c r="N244" s="1"/>
      <c r="O244" s="11"/>
    </row>
    <row r="245" spans="1:16">
      <c r="A245" s="51"/>
      <c r="B245" s="12"/>
      <c r="C245" s="29"/>
      <c r="D245" s="14"/>
      <c r="E245" s="14"/>
      <c r="F245" s="14"/>
      <c r="G245" s="14"/>
      <c r="H245" s="14"/>
      <c r="I245" s="14"/>
      <c r="J245" s="14"/>
      <c r="K245" s="11"/>
      <c r="L245" s="11"/>
      <c r="M245" s="11"/>
      <c r="N245" s="1"/>
      <c r="O245" s="11"/>
      <c r="P245" s="11"/>
    </row>
    <row r="246" spans="1:16">
      <c r="A246" s="51"/>
      <c r="B246" s="12"/>
      <c r="C246" s="29"/>
      <c r="D246" s="14"/>
      <c r="E246" s="14"/>
      <c r="F246" s="14"/>
      <c r="G246" s="14"/>
      <c r="H246" s="14"/>
      <c r="I246" s="14"/>
      <c r="J246" s="14"/>
      <c r="K246" s="11"/>
      <c r="L246" s="11"/>
      <c r="M246" s="11"/>
      <c r="N246" s="1"/>
      <c r="O246" s="11"/>
      <c r="P246" s="11"/>
    </row>
    <row r="247" spans="1:16">
      <c r="A247" s="51"/>
      <c r="B247" s="12"/>
      <c r="C247" s="29"/>
      <c r="D247" s="14"/>
      <c r="E247" s="14"/>
      <c r="F247" s="14"/>
      <c r="G247" s="14"/>
      <c r="H247" s="14"/>
      <c r="I247" s="14"/>
      <c r="J247" s="14"/>
      <c r="K247" s="11"/>
      <c r="L247" s="11"/>
      <c r="M247" s="11"/>
      <c r="N247" s="1"/>
      <c r="O247" s="11"/>
      <c r="P247" s="11"/>
    </row>
    <row r="248" spans="1:16">
      <c r="A248" s="51"/>
      <c r="B248" s="12"/>
      <c r="C248" s="29"/>
      <c r="D248" s="14"/>
      <c r="E248" s="14"/>
      <c r="F248" s="14"/>
      <c r="G248" s="14"/>
      <c r="H248" s="14"/>
      <c r="I248" s="14"/>
      <c r="J248" s="14"/>
      <c r="K248" s="11"/>
      <c r="L248" s="11"/>
      <c r="M248" s="11"/>
      <c r="N248" s="1"/>
      <c r="O248" s="11"/>
      <c r="P248" s="11"/>
    </row>
    <row r="249" spans="1:16">
      <c r="A249" s="51"/>
      <c r="B249" s="12"/>
      <c r="C249" s="29"/>
      <c r="D249" s="14"/>
      <c r="E249" s="14"/>
      <c r="F249" s="14"/>
      <c r="G249" s="14"/>
      <c r="H249" s="14"/>
      <c r="I249" s="14"/>
      <c r="J249" s="14"/>
      <c r="K249" s="11"/>
      <c r="L249" s="11"/>
      <c r="M249" s="11"/>
      <c r="N249" s="1"/>
      <c r="O249" s="11"/>
      <c r="P249" s="11"/>
    </row>
    <row r="250" spans="1:16">
      <c r="A250" s="51"/>
      <c r="B250" s="12"/>
      <c r="C250" s="29"/>
      <c r="D250" s="14"/>
      <c r="E250" s="14"/>
      <c r="F250" s="14"/>
      <c r="G250" s="14"/>
      <c r="H250" s="14"/>
      <c r="I250" s="14"/>
      <c r="J250" s="14"/>
      <c r="K250" s="11"/>
      <c r="L250" s="11"/>
      <c r="M250" s="11"/>
      <c r="N250" s="1"/>
      <c r="O250" s="11"/>
      <c r="P250" s="11"/>
    </row>
    <row r="251" spans="1:16">
      <c r="A251" s="51"/>
      <c r="B251" s="12"/>
      <c r="C251" s="29"/>
      <c r="D251" s="14"/>
      <c r="E251" s="14"/>
      <c r="F251" s="14"/>
      <c r="G251" s="14"/>
      <c r="H251" s="14"/>
      <c r="I251" s="14"/>
      <c r="J251" s="14"/>
      <c r="K251" s="11"/>
      <c r="L251" s="11"/>
      <c r="M251" s="11"/>
      <c r="N251" s="1"/>
      <c r="O251" s="11"/>
      <c r="P251" s="11"/>
    </row>
    <row r="252" spans="1:16">
      <c r="A252" s="51"/>
      <c r="B252" s="12"/>
      <c r="C252" s="29"/>
      <c r="D252" s="14"/>
      <c r="E252" s="14"/>
      <c r="F252" s="14"/>
      <c r="G252" s="14"/>
      <c r="H252" s="14"/>
      <c r="I252" s="14"/>
      <c r="J252" s="14"/>
      <c r="K252" s="11"/>
      <c r="L252" s="11"/>
      <c r="M252" s="11"/>
      <c r="N252" s="1"/>
      <c r="O252" s="11"/>
      <c r="P252" s="11"/>
    </row>
    <row r="253" spans="1:16">
      <c r="A253" s="51"/>
      <c r="B253" s="12"/>
      <c r="C253" s="29"/>
      <c r="D253" s="14"/>
      <c r="E253" s="14"/>
      <c r="F253" s="14"/>
      <c r="G253" s="14"/>
      <c r="H253" s="14"/>
      <c r="I253" s="14"/>
      <c r="J253" s="14"/>
      <c r="K253" s="11"/>
      <c r="L253" s="11"/>
      <c r="M253" s="11"/>
      <c r="N253" s="1"/>
      <c r="O253" s="11"/>
      <c r="P253" s="11"/>
    </row>
    <row r="254" spans="1:16">
      <c r="A254" s="51"/>
      <c r="B254" s="12"/>
      <c r="C254" s="29"/>
      <c r="D254" s="14"/>
      <c r="E254" s="14"/>
      <c r="F254" s="14"/>
      <c r="G254" s="14"/>
      <c r="H254" s="14"/>
      <c r="I254" s="14"/>
      <c r="J254" s="14"/>
      <c r="K254" s="11"/>
      <c r="L254" s="11"/>
      <c r="M254" s="11"/>
      <c r="N254" s="1"/>
      <c r="O254" s="11"/>
      <c r="P254" s="11"/>
    </row>
    <row r="255" spans="1:16">
      <c r="A255" s="51"/>
      <c r="B255" s="12"/>
      <c r="C255" s="29"/>
      <c r="D255" s="14"/>
      <c r="E255" s="14"/>
      <c r="F255" s="14"/>
      <c r="G255" s="14"/>
      <c r="H255" s="14"/>
      <c r="I255" s="14"/>
      <c r="J255" s="14"/>
      <c r="K255" s="11"/>
      <c r="L255" s="11"/>
      <c r="M255" s="11"/>
      <c r="N255" s="1"/>
      <c r="O255" s="11"/>
    </row>
    <row r="256" spans="1:16">
      <c r="A256" s="51"/>
      <c r="B256" s="12"/>
      <c r="C256" s="29"/>
      <c r="D256" s="14"/>
      <c r="E256" s="14"/>
      <c r="F256" s="14"/>
      <c r="G256" s="14"/>
      <c r="H256" s="14"/>
      <c r="I256" s="14"/>
      <c r="J256" s="14"/>
      <c r="K256" s="11"/>
      <c r="L256" s="11"/>
      <c r="M256" s="11"/>
      <c r="N256" s="1"/>
      <c r="O256" s="11"/>
      <c r="P256" s="11"/>
    </row>
    <row r="257" spans="1:16">
      <c r="A257" s="51"/>
      <c r="B257" s="12"/>
      <c r="C257" s="29"/>
      <c r="D257" s="14"/>
      <c r="E257" s="14"/>
      <c r="F257" s="14"/>
      <c r="G257" s="14"/>
      <c r="H257" s="14"/>
      <c r="I257" s="14"/>
      <c r="J257" s="14"/>
      <c r="K257" s="11"/>
      <c r="L257" s="11"/>
      <c r="M257" s="11"/>
      <c r="N257" s="1"/>
      <c r="O257" s="11"/>
      <c r="P257" s="11"/>
    </row>
    <row r="258" spans="1:16">
      <c r="A258" s="51"/>
      <c r="B258" s="12"/>
      <c r="C258" s="29"/>
      <c r="D258" s="14"/>
      <c r="E258" s="14"/>
      <c r="F258" s="14"/>
      <c r="G258" s="14"/>
      <c r="H258" s="14"/>
      <c r="I258" s="14"/>
      <c r="J258" s="14"/>
      <c r="K258" s="11"/>
      <c r="L258" s="11"/>
      <c r="M258" s="11"/>
      <c r="N258" s="1"/>
      <c r="O258" s="11"/>
      <c r="P258" s="11"/>
    </row>
    <row r="259" spans="1:16">
      <c r="A259" s="51"/>
      <c r="B259" s="12"/>
      <c r="C259" s="29"/>
      <c r="D259" s="14"/>
      <c r="E259" s="14"/>
      <c r="F259" s="14"/>
      <c r="G259" s="14"/>
      <c r="H259" s="14"/>
      <c r="I259" s="14"/>
      <c r="J259" s="14"/>
      <c r="K259" s="11"/>
      <c r="L259" s="11"/>
      <c r="M259" s="11"/>
      <c r="N259" s="1"/>
      <c r="O259" s="11"/>
      <c r="P259" s="11"/>
    </row>
    <row r="260" spans="1:16">
      <c r="A260" s="51"/>
      <c r="B260" s="12"/>
      <c r="C260" s="29"/>
      <c r="D260" s="14"/>
      <c r="E260" s="14"/>
      <c r="F260" s="14"/>
      <c r="G260" s="14"/>
      <c r="H260" s="14"/>
      <c r="I260" s="14"/>
      <c r="J260" s="14"/>
      <c r="K260" s="11"/>
      <c r="L260" s="11"/>
      <c r="M260" s="11"/>
      <c r="N260" s="1"/>
      <c r="O260" s="11"/>
      <c r="P260" s="11"/>
    </row>
    <row r="261" spans="1:16">
      <c r="C261" s="30"/>
      <c r="O261" s="11"/>
    </row>
    <row r="262" spans="1:16">
      <c r="A262" s="51"/>
      <c r="C262" s="29"/>
      <c r="N262" s="1"/>
      <c r="O262" s="11"/>
    </row>
    <row r="263" spans="1:16">
      <c r="C263" s="29"/>
      <c r="N263" s="1"/>
      <c r="O263" s="11"/>
    </row>
    <row r="264" spans="1:16">
      <c r="C264" s="29"/>
      <c r="N264" s="1"/>
      <c r="O264" s="11"/>
    </row>
    <row r="265" spans="1:16">
      <c r="C265" s="29"/>
      <c r="N265" s="1"/>
      <c r="O265" s="11"/>
    </row>
    <row r="266" spans="1:16">
      <c r="C266" s="29"/>
      <c r="N266" s="1"/>
      <c r="O266" s="11"/>
    </row>
    <row r="267" spans="1:16">
      <c r="C267" s="29"/>
      <c r="N267" s="1"/>
      <c r="O267" s="11"/>
    </row>
    <row r="268" spans="1:16">
      <c r="C268" s="29"/>
      <c r="O268" s="11"/>
    </row>
    <row r="269" spans="1:16">
      <c r="A269" s="51"/>
      <c r="C269" s="29"/>
      <c r="O269" s="11"/>
    </row>
    <row r="270" spans="1:16">
      <c r="C270" s="29"/>
      <c r="O270" s="11"/>
    </row>
    <row r="271" spans="1:16">
      <c r="C271" s="29"/>
      <c r="O271" s="11"/>
    </row>
    <row r="272" spans="1:16">
      <c r="C272" s="29"/>
      <c r="O272" s="11"/>
    </row>
    <row r="273" spans="1:23">
      <c r="C273" s="29"/>
      <c r="O273" s="11"/>
    </row>
    <row r="274" spans="1:23">
      <c r="C274" s="29"/>
      <c r="O274" s="11"/>
    </row>
    <row r="275" spans="1:23">
      <c r="C275" s="29"/>
      <c r="O275" s="11"/>
    </row>
    <row r="276" spans="1:23">
      <c r="A276" s="51"/>
      <c r="C276" s="30"/>
      <c r="O276" s="11"/>
    </row>
    <row r="277" spans="1:23">
      <c r="C277" s="29"/>
      <c r="O277" s="11"/>
    </row>
    <row r="278" spans="1:23">
      <c r="C278" s="29"/>
      <c r="O278" s="11"/>
    </row>
    <row r="279" spans="1:23">
      <c r="C279" s="29"/>
      <c r="O279" s="11"/>
    </row>
    <row r="280" spans="1:23">
      <c r="C280" s="29"/>
      <c r="O280" s="11"/>
    </row>
    <row r="281" spans="1:23">
      <c r="C281" s="29"/>
      <c r="O281" s="11"/>
    </row>
    <row r="282" spans="1:23">
      <c r="C282" s="29"/>
      <c r="O282" s="11"/>
    </row>
    <row r="283" spans="1:23">
      <c r="A283" s="79"/>
      <c r="B283" s="80"/>
      <c r="C283" s="31"/>
      <c r="D283" s="81"/>
      <c r="E283" s="81"/>
      <c r="F283" s="81"/>
      <c r="G283" s="81"/>
      <c r="H283" s="81"/>
      <c r="I283" s="81"/>
      <c r="J283" s="81"/>
      <c r="K283" s="17"/>
      <c r="L283" s="17"/>
      <c r="M283" s="18"/>
      <c r="N283" s="17"/>
      <c r="O283" s="11"/>
      <c r="P283" s="17"/>
      <c r="Q283" s="15"/>
      <c r="R283" s="15"/>
      <c r="S283" s="15"/>
      <c r="T283" s="15"/>
      <c r="U283" s="15"/>
      <c r="V283" s="15"/>
      <c r="W283" s="15"/>
    </row>
    <row r="284" spans="1:23">
      <c r="A284" s="79"/>
      <c r="B284" s="80"/>
      <c r="C284" s="32"/>
      <c r="D284" s="81"/>
      <c r="E284" s="81"/>
      <c r="F284" s="81"/>
      <c r="G284" s="81"/>
      <c r="H284" s="81"/>
      <c r="I284" s="81"/>
      <c r="J284" s="81"/>
      <c r="K284" s="17"/>
      <c r="L284" s="17"/>
      <c r="M284" s="18"/>
      <c r="N284" s="17"/>
      <c r="O284" s="11"/>
      <c r="P284" s="17"/>
      <c r="Q284" s="15"/>
      <c r="R284" s="15"/>
      <c r="S284" s="15"/>
      <c r="T284" s="15"/>
      <c r="U284" s="15"/>
      <c r="V284" s="15"/>
      <c r="W284" s="15"/>
    </row>
    <row r="285" spans="1:23">
      <c r="A285" s="79"/>
      <c r="B285" s="80"/>
      <c r="C285" s="31"/>
      <c r="D285" s="81"/>
      <c r="E285" s="81"/>
      <c r="F285" s="81"/>
      <c r="G285" s="81"/>
      <c r="H285" s="81"/>
      <c r="I285" s="81"/>
      <c r="J285" s="81"/>
      <c r="K285" s="17"/>
      <c r="L285" s="17"/>
      <c r="M285" s="18"/>
      <c r="N285" s="17"/>
      <c r="O285" s="11"/>
      <c r="P285" s="17"/>
      <c r="Q285" s="15"/>
      <c r="R285" s="15"/>
      <c r="S285" s="15"/>
      <c r="T285" s="15"/>
      <c r="U285" s="15"/>
      <c r="V285" s="15"/>
      <c r="W285" s="15"/>
    </row>
    <row r="286" spans="1:23">
      <c r="A286" s="79"/>
      <c r="B286" s="80"/>
      <c r="C286" s="31"/>
      <c r="D286" s="81"/>
      <c r="E286" s="81"/>
      <c r="F286" s="81"/>
      <c r="G286" s="81"/>
      <c r="H286" s="81"/>
      <c r="I286" s="81"/>
      <c r="J286" s="81"/>
      <c r="K286" s="17"/>
      <c r="L286" s="17"/>
      <c r="M286" s="18"/>
      <c r="N286" s="17"/>
      <c r="O286" s="11"/>
      <c r="P286" s="17"/>
      <c r="Q286" s="15"/>
      <c r="R286" s="15"/>
      <c r="S286" s="15"/>
      <c r="T286" s="15"/>
      <c r="U286" s="15"/>
      <c r="V286" s="15"/>
      <c r="W286" s="15"/>
    </row>
    <row r="287" spans="1:23">
      <c r="A287" s="79"/>
      <c r="B287" s="80"/>
      <c r="C287" s="31"/>
      <c r="D287" s="81"/>
      <c r="E287" s="81"/>
      <c r="F287" s="81"/>
      <c r="G287" s="81"/>
      <c r="H287" s="81"/>
      <c r="I287" s="81"/>
      <c r="J287" s="81"/>
      <c r="K287" s="17"/>
      <c r="L287" s="17"/>
      <c r="M287" s="18"/>
      <c r="N287" s="17"/>
      <c r="O287" s="11"/>
      <c r="P287" s="17"/>
      <c r="Q287" s="15"/>
      <c r="R287" s="15"/>
      <c r="S287" s="15"/>
      <c r="T287" s="15"/>
      <c r="U287" s="15"/>
      <c r="V287" s="15"/>
      <c r="W287" s="15"/>
    </row>
    <row r="288" spans="1:23">
      <c r="A288" s="79"/>
      <c r="B288" s="80"/>
      <c r="C288" s="31"/>
      <c r="D288" s="81"/>
      <c r="E288" s="81"/>
      <c r="F288" s="81"/>
      <c r="G288" s="81"/>
      <c r="H288" s="81"/>
      <c r="I288" s="81"/>
      <c r="J288" s="81"/>
      <c r="K288" s="17"/>
      <c r="L288" s="17"/>
      <c r="M288" s="18"/>
      <c r="N288" s="17"/>
      <c r="O288" s="11"/>
      <c r="P288" s="17"/>
      <c r="Q288" s="15"/>
      <c r="R288" s="15"/>
      <c r="S288" s="15"/>
      <c r="T288" s="15"/>
      <c r="U288" s="15"/>
      <c r="V288" s="15"/>
      <c r="W288" s="15"/>
    </row>
    <row r="289" spans="1:23">
      <c r="C289" s="29"/>
      <c r="N289" s="17"/>
      <c r="O289" s="11"/>
      <c r="Q289" s="15"/>
    </row>
    <row r="290" spans="1:23">
      <c r="A290" s="79"/>
      <c r="C290" s="13"/>
      <c r="N290" s="17"/>
      <c r="O290" s="11"/>
      <c r="Q290" s="15"/>
    </row>
    <row r="291" spans="1:23">
      <c r="A291" s="54"/>
      <c r="B291" s="12"/>
      <c r="C291" s="13"/>
      <c r="D291" s="55"/>
      <c r="E291" s="55"/>
      <c r="F291" s="55"/>
      <c r="G291" s="55"/>
      <c r="H291" s="55"/>
      <c r="I291" s="55"/>
      <c r="J291" s="55"/>
      <c r="K291" s="21"/>
      <c r="L291" s="21"/>
      <c r="M291" s="21"/>
      <c r="N291" s="17"/>
      <c r="O291" s="11"/>
      <c r="P291" s="21"/>
      <c r="Q291" s="15"/>
      <c r="S291" s="122"/>
    </row>
    <row r="292" spans="1:23">
      <c r="C292" s="13"/>
      <c r="D292" s="87"/>
      <c r="E292" s="87"/>
      <c r="F292" s="87"/>
      <c r="G292" s="87"/>
      <c r="H292" s="87"/>
      <c r="I292" s="87"/>
      <c r="J292" s="87"/>
      <c r="K292" s="33"/>
      <c r="L292" s="33"/>
      <c r="M292" s="33"/>
      <c r="N292" s="17"/>
      <c r="O292" s="11"/>
      <c r="P292" s="33"/>
      <c r="Q292" s="15"/>
      <c r="R292" s="46"/>
      <c r="S292" s="123"/>
      <c r="T292" s="46"/>
      <c r="U292" s="46"/>
      <c r="V292" s="46"/>
      <c r="W292" s="46"/>
    </row>
    <row r="293" spans="1:23">
      <c r="C293" s="13"/>
      <c r="N293" s="17"/>
      <c r="O293" s="11"/>
      <c r="P293" s="11"/>
      <c r="Q293" s="15"/>
    </row>
    <row r="294" spans="1:23" s="85" customFormat="1">
      <c r="A294" s="54"/>
      <c r="B294" s="26"/>
      <c r="C294" s="13"/>
      <c r="D294" s="55"/>
      <c r="E294" s="55"/>
      <c r="F294" s="55"/>
      <c r="G294" s="55"/>
      <c r="H294" s="55"/>
      <c r="I294" s="55"/>
      <c r="J294" s="55"/>
      <c r="K294" s="21"/>
      <c r="L294" s="21"/>
      <c r="M294" s="21"/>
      <c r="N294" s="17"/>
      <c r="O294" s="11"/>
      <c r="P294" s="21"/>
      <c r="Q294" s="15"/>
      <c r="R294" s="46"/>
      <c r="S294" s="122"/>
      <c r="T294" s="46"/>
      <c r="U294" s="46"/>
      <c r="V294" s="46"/>
      <c r="W294" s="46"/>
    </row>
    <row r="295" spans="1:23">
      <c r="C295" s="13"/>
      <c r="L295" s="47"/>
      <c r="M295" s="47"/>
      <c r="N295" s="17"/>
      <c r="O295" s="11"/>
      <c r="P295" s="51"/>
      <c r="Q295" s="15"/>
    </row>
    <row r="296" spans="1:23">
      <c r="A296" s="54"/>
      <c r="B296" s="12"/>
      <c r="C296" s="20"/>
      <c r="D296" s="55"/>
      <c r="E296" s="55"/>
      <c r="F296" s="55"/>
      <c r="G296" s="55"/>
      <c r="H296" s="55"/>
      <c r="I296" s="55"/>
      <c r="J296" s="55"/>
      <c r="K296" s="21"/>
      <c r="L296" s="21"/>
      <c r="M296" s="21"/>
      <c r="N296" s="17"/>
      <c r="O296" s="11"/>
      <c r="P296" s="21"/>
      <c r="Q296" s="15"/>
      <c r="S296" s="122"/>
    </row>
    <row r="297" spans="1:23" s="90" customFormat="1">
      <c r="A297" s="89"/>
      <c r="C297" s="13"/>
      <c r="D297" s="91"/>
      <c r="E297" s="91"/>
      <c r="F297" s="91"/>
      <c r="G297" s="91"/>
      <c r="H297" s="91"/>
      <c r="I297" s="91"/>
      <c r="J297" s="91"/>
      <c r="K297" s="34"/>
      <c r="L297" s="34"/>
      <c r="M297" s="34"/>
      <c r="N297" s="17"/>
      <c r="O297" s="11"/>
      <c r="P297" s="34"/>
      <c r="Q297" s="15"/>
      <c r="R297" s="124"/>
      <c r="S297" s="124"/>
      <c r="T297" s="124"/>
      <c r="U297" s="124"/>
      <c r="V297" s="124"/>
      <c r="W297" s="124"/>
    </row>
    <row r="298" spans="1:23" s="95" customFormat="1">
      <c r="A298" s="92"/>
      <c r="B298" s="90"/>
      <c r="C298" s="13"/>
      <c r="D298" s="93"/>
      <c r="E298" s="93"/>
      <c r="F298" s="93"/>
      <c r="G298" s="93"/>
      <c r="H298" s="93"/>
      <c r="I298" s="93"/>
      <c r="J298" s="93"/>
      <c r="K298" s="94"/>
      <c r="L298" s="94"/>
      <c r="M298" s="94"/>
      <c r="N298" s="17"/>
      <c r="O298" s="11"/>
      <c r="P298" s="94"/>
      <c r="Q298" s="15"/>
      <c r="R298" s="125"/>
      <c r="S298" s="125"/>
      <c r="T298" s="125"/>
      <c r="U298" s="125"/>
      <c r="V298" s="125"/>
      <c r="W298" s="125"/>
    </row>
    <row r="299" spans="1:23" s="95" customFormat="1">
      <c r="A299" s="92"/>
      <c r="B299" s="90"/>
      <c r="C299" s="13"/>
      <c r="D299" s="96"/>
      <c r="E299" s="96"/>
      <c r="F299" s="96"/>
      <c r="G299" s="96"/>
      <c r="H299" s="96"/>
      <c r="I299" s="96"/>
      <c r="J299" s="96"/>
      <c r="K299" s="94"/>
      <c r="L299" s="94"/>
      <c r="M299" s="94"/>
      <c r="N299" s="17"/>
      <c r="O299" s="11"/>
      <c r="P299" s="94"/>
      <c r="Q299" s="15"/>
      <c r="R299" s="126"/>
      <c r="S299" s="127"/>
      <c r="T299" s="125"/>
      <c r="U299" s="125"/>
      <c r="V299" s="125"/>
      <c r="W299" s="125"/>
    </row>
    <row r="300" spans="1:23" s="95" customFormat="1">
      <c r="A300" s="98"/>
      <c r="B300" s="90"/>
      <c r="C300" s="13"/>
      <c r="D300" s="99"/>
      <c r="E300" s="99"/>
      <c r="F300" s="99"/>
      <c r="G300" s="99"/>
      <c r="H300" s="99"/>
      <c r="I300" s="99"/>
      <c r="J300" s="99"/>
      <c r="K300" s="97"/>
      <c r="L300" s="97"/>
      <c r="M300" s="97"/>
      <c r="N300" s="17"/>
      <c r="O300" s="11"/>
      <c r="P300" s="97"/>
      <c r="Q300" s="15"/>
      <c r="R300" s="125"/>
      <c r="S300" s="126"/>
      <c r="T300" s="125"/>
      <c r="U300" s="125"/>
      <c r="V300" s="125"/>
      <c r="W300" s="125"/>
    </row>
    <row r="301" spans="1:23" s="95" customFormat="1">
      <c r="A301" s="98"/>
      <c r="B301" s="90"/>
      <c r="C301" s="13"/>
      <c r="D301" s="99"/>
      <c r="E301" s="99"/>
      <c r="F301" s="99"/>
      <c r="G301" s="99"/>
      <c r="H301" s="99"/>
      <c r="I301" s="99"/>
      <c r="J301" s="99"/>
      <c r="K301" s="97"/>
      <c r="L301" s="97"/>
      <c r="M301" s="97"/>
      <c r="N301" s="17"/>
      <c r="O301" s="11"/>
      <c r="P301" s="97"/>
      <c r="Q301" s="15"/>
      <c r="R301" s="125"/>
      <c r="S301" s="126"/>
      <c r="T301" s="125"/>
      <c r="U301" s="125"/>
      <c r="V301" s="125"/>
      <c r="W301" s="125"/>
    </row>
    <row r="302" spans="1:23">
      <c r="C302" s="30"/>
      <c r="L302" s="47"/>
      <c r="M302" s="47"/>
      <c r="N302" s="17"/>
      <c r="O302" s="11"/>
      <c r="P302" s="51"/>
      <c r="Q302" s="15"/>
    </row>
    <row r="303" spans="1:23">
      <c r="A303" s="51"/>
      <c r="B303" s="51"/>
      <c r="C303" s="13"/>
      <c r="D303" s="14"/>
      <c r="E303" s="14"/>
      <c r="F303" s="14"/>
      <c r="G303" s="14"/>
      <c r="H303" s="14"/>
      <c r="I303" s="14"/>
      <c r="J303" s="14"/>
      <c r="K303" s="51"/>
      <c r="L303" s="51"/>
      <c r="M303" s="51"/>
      <c r="N303" s="1"/>
      <c r="O303" s="11"/>
      <c r="P303" s="51"/>
    </row>
    <row r="304" spans="1:23">
      <c r="A304" s="51"/>
      <c r="B304" s="51"/>
      <c r="C304" s="13"/>
      <c r="D304" s="14"/>
      <c r="E304" s="14"/>
      <c r="F304" s="14"/>
      <c r="G304" s="14"/>
      <c r="H304" s="14"/>
      <c r="I304" s="14"/>
      <c r="J304" s="14"/>
      <c r="K304" s="51"/>
      <c r="L304" s="51"/>
      <c r="M304" s="51"/>
      <c r="N304" s="1"/>
      <c r="O304" s="11"/>
      <c r="P304" s="51"/>
    </row>
    <row r="305" spans="1:23">
      <c r="A305" s="51"/>
      <c r="B305" s="51"/>
      <c r="C305" s="13"/>
      <c r="D305" s="14"/>
      <c r="E305" s="14"/>
      <c r="F305" s="14"/>
      <c r="G305" s="14"/>
      <c r="H305" s="14"/>
      <c r="I305" s="14"/>
      <c r="J305" s="14"/>
      <c r="K305" s="51"/>
      <c r="L305" s="51"/>
      <c r="M305" s="51"/>
      <c r="N305" s="1"/>
      <c r="O305" s="11"/>
      <c r="P305" s="51"/>
    </row>
    <row r="306" spans="1:23" s="84" customFormat="1">
      <c r="A306" s="51"/>
      <c r="B306" s="51"/>
      <c r="C306" s="13"/>
      <c r="D306" s="14"/>
      <c r="E306" s="14"/>
      <c r="F306" s="14"/>
      <c r="G306" s="14"/>
      <c r="H306" s="14"/>
      <c r="I306" s="14"/>
      <c r="J306" s="14"/>
      <c r="K306" s="51"/>
      <c r="L306" s="51"/>
      <c r="M306" s="51"/>
      <c r="N306" s="1"/>
      <c r="O306" s="11"/>
      <c r="P306" s="51"/>
      <c r="Q306" s="12"/>
      <c r="R306" s="12"/>
      <c r="S306" s="12"/>
      <c r="T306" s="12"/>
      <c r="U306" s="12"/>
      <c r="V306" s="12"/>
      <c r="W306" s="12"/>
    </row>
    <row r="307" spans="1:23" s="85" customFormat="1">
      <c r="A307" s="51"/>
      <c r="B307" s="51"/>
      <c r="C307" s="13"/>
      <c r="D307" s="14"/>
      <c r="E307" s="14"/>
      <c r="F307" s="14"/>
      <c r="G307" s="14"/>
      <c r="H307" s="14"/>
      <c r="I307" s="14"/>
      <c r="J307" s="14"/>
      <c r="K307" s="51"/>
      <c r="L307" s="51"/>
      <c r="M307" s="51"/>
      <c r="N307" s="1"/>
      <c r="O307" s="11"/>
      <c r="P307" s="51"/>
      <c r="Q307" s="12"/>
      <c r="R307" s="12"/>
      <c r="S307" s="12"/>
      <c r="T307" s="12"/>
      <c r="U307" s="12"/>
      <c r="V307" s="12"/>
      <c r="W307" s="12"/>
    </row>
    <row r="308" spans="1:23" s="85" customFormat="1">
      <c r="A308" s="51"/>
      <c r="B308" s="51"/>
      <c r="C308" s="13"/>
      <c r="D308" s="14"/>
      <c r="E308" s="14"/>
      <c r="F308" s="14"/>
      <c r="G308" s="14"/>
      <c r="H308" s="14"/>
      <c r="I308" s="14"/>
      <c r="J308" s="14"/>
      <c r="K308" s="51"/>
      <c r="L308" s="51"/>
      <c r="M308" s="51"/>
      <c r="N308" s="1"/>
      <c r="O308" s="11"/>
      <c r="P308" s="51"/>
      <c r="Q308" s="12"/>
      <c r="R308" s="12"/>
      <c r="S308" s="12"/>
      <c r="T308" s="46"/>
      <c r="U308" s="12"/>
      <c r="V308" s="12"/>
      <c r="W308" s="12"/>
    </row>
    <row r="309" spans="1:23" s="85" customFormat="1">
      <c r="A309" s="47"/>
      <c r="B309" s="6"/>
      <c r="C309" s="8"/>
      <c r="D309" s="9"/>
      <c r="E309" s="9"/>
      <c r="F309" s="9"/>
      <c r="G309" s="9"/>
      <c r="H309" s="9"/>
      <c r="I309" s="9"/>
      <c r="J309" s="9"/>
      <c r="K309" s="10"/>
      <c r="L309" s="47"/>
      <c r="M309" s="47"/>
      <c r="N309" s="17"/>
      <c r="O309" s="11"/>
      <c r="P309" s="51"/>
      <c r="Q309" s="15"/>
      <c r="R309" s="12"/>
      <c r="S309" s="12"/>
      <c r="T309" s="12"/>
      <c r="U309" s="12"/>
      <c r="V309" s="12"/>
      <c r="W309" s="12"/>
    </row>
    <row r="310" spans="1:23">
      <c r="L310" s="47"/>
      <c r="M310" s="47"/>
      <c r="N310" s="17"/>
      <c r="O310" s="11"/>
      <c r="P310" s="51"/>
      <c r="Q310" s="15"/>
    </row>
    <row r="311" spans="1:23">
      <c r="A311" s="54"/>
      <c r="B311" s="12"/>
      <c r="C311" s="13"/>
      <c r="D311" s="55"/>
      <c r="E311" s="55"/>
      <c r="F311" s="55"/>
      <c r="G311" s="55"/>
      <c r="H311" s="55"/>
      <c r="I311" s="55"/>
      <c r="J311" s="55"/>
      <c r="K311" s="21"/>
      <c r="L311" s="21"/>
      <c r="M311" s="21"/>
      <c r="N311" s="17"/>
      <c r="O311" s="11"/>
      <c r="P311" s="21"/>
      <c r="Q311" s="15"/>
      <c r="S311" s="122"/>
    </row>
    <row r="312" spans="1:23">
      <c r="A312" s="83"/>
      <c r="B312" s="22"/>
      <c r="C312" s="23"/>
      <c r="D312" s="24"/>
      <c r="E312" s="24"/>
      <c r="F312" s="24"/>
      <c r="G312" s="24"/>
      <c r="H312" s="24"/>
      <c r="I312" s="24"/>
      <c r="J312" s="24"/>
      <c r="K312" s="25"/>
      <c r="L312" s="25"/>
      <c r="M312" s="25"/>
      <c r="N312" s="25"/>
      <c r="O312" s="25"/>
      <c r="P312" s="25"/>
      <c r="Q312" s="121"/>
      <c r="R312" s="121"/>
      <c r="S312" s="121"/>
      <c r="T312" s="121"/>
      <c r="U312" s="121"/>
      <c r="V312" s="121"/>
      <c r="W312" s="121"/>
    </row>
    <row r="313" spans="1:23">
      <c r="C313" s="7"/>
      <c r="D313" s="27"/>
      <c r="E313" s="27"/>
      <c r="F313" s="27"/>
      <c r="G313" s="27"/>
      <c r="H313" s="27"/>
      <c r="I313" s="27"/>
      <c r="J313" s="27"/>
      <c r="K313" s="28"/>
      <c r="L313" s="28"/>
      <c r="M313" s="28"/>
      <c r="N313" s="28"/>
      <c r="O313" s="28"/>
      <c r="P313" s="28"/>
      <c r="Q313" s="46"/>
      <c r="R313" s="46"/>
      <c r="S313" s="46"/>
      <c r="T313" s="46"/>
      <c r="U313" s="46"/>
      <c r="V313" s="46"/>
      <c r="W313" s="46"/>
    </row>
    <row r="314" spans="1:23">
      <c r="A314" s="86"/>
      <c r="C314" s="7"/>
      <c r="D314" s="27"/>
      <c r="E314" s="27"/>
      <c r="F314" s="27"/>
      <c r="G314" s="27"/>
      <c r="H314" s="27"/>
      <c r="I314" s="27"/>
      <c r="J314" s="27"/>
      <c r="K314" s="28"/>
      <c r="L314" s="28"/>
      <c r="M314" s="28"/>
      <c r="N314" s="28"/>
      <c r="O314" s="28"/>
      <c r="P314" s="28"/>
      <c r="Q314" s="46"/>
      <c r="R314" s="46"/>
      <c r="S314" s="46"/>
      <c r="T314" s="46"/>
      <c r="U314" s="46"/>
      <c r="V314" s="46"/>
      <c r="W314" s="46"/>
    </row>
    <row r="315" spans="1:23">
      <c r="A315" s="86"/>
      <c r="C315" s="7"/>
      <c r="D315" s="27"/>
      <c r="E315" s="27"/>
      <c r="F315" s="27"/>
      <c r="G315" s="27"/>
      <c r="H315" s="27"/>
      <c r="I315" s="27"/>
      <c r="J315" s="27"/>
      <c r="K315" s="28"/>
      <c r="L315" s="28"/>
      <c r="M315" s="28"/>
      <c r="N315" s="28"/>
      <c r="O315" s="28"/>
      <c r="P315" s="28"/>
      <c r="Q315" s="46"/>
      <c r="R315" s="46"/>
      <c r="S315" s="46"/>
      <c r="T315" s="46"/>
      <c r="U315" s="46"/>
      <c r="V315" s="46"/>
      <c r="W315" s="46"/>
    </row>
    <row r="318" spans="1:23">
      <c r="M318" s="1"/>
      <c r="N318" s="1"/>
    </row>
    <row r="321" spans="11:16">
      <c r="N321" s="1"/>
    </row>
    <row r="322" spans="11:16">
      <c r="N322" s="1"/>
    </row>
    <row r="323" spans="11:16">
      <c r="N323" s="1"/>
    </row>
    <row r="324" spans="11:16">
      <c r="N324" s="1"/>
    </row>
    <row r="325" spans="11:16">
      <c r="N325" s="1"/>
    </row>
    <row r="326" spans="11:16">
      <c r="N326" s="1"/>
    </row>
    <row r="328" spans="11:16">
      <c r="N328" s="1"/>
    </row>
    <row r="329" spans="11:16">
      <c r="N329" s="1"/>
    </row>
    <row r="330" spans="11:16">
      <c r="N330" s="1"/>
    </row>
    <row r="331" spans="11:16">
      <c r="N331" s="1"/>
    </row>
    <row r="332" spans="11:16">
      <c r="N332" s="1"/>
    </row>
    <row r="333" spans="11:16">
      <c r="N333" s="1"/>
    </row>
    <row r="335" spans="11:16">
      <c r="L335" s="11"/>
      <c r="M335" s="11"/>
      <c r="N335" s="1"/>
      <c r="O335" s="11"/>
      <c r="P335" s="11"/>
    </row>
    <row r="336" spans="11:16">
      <c r="K336" s="11"/>
      <c r="L336" s="11"/>
      <c r="M336" s="11"/>
      <c r="N336" s="1"/>
      <c r="O336" s="11"/>
      <c r="P336" s="11"/>
    </row>
    <row r="337" spans="1:16">
      <c r="K337" s="11"/>
      <c r="L337" s="11"/>
      <c r="M337" s="11"/>
      <c r="N337" s="1"/>
      <c r="O337" s="11"/>
      <c r="P337" s="11"/>
    </row>
    <row r="338" spans="1:16">
      <c r="K338" s="11"/>
      <c r="L338" s="11"/>
      <c r="M338" s="11"/>
      <c r="N338" s="1"/>
      <c r="O338" s="11"/>
      <c r="P338" s="11"/>
    </row>
    <row r="339" spans="1:16">
      <c r="L339" s="11"/>
      <c r="M339" s="11"/>
      <c r="N339" s="1"/>
      <c r="O339" s="11"/>
      <c r="P339" s="11"/>
    </row>
    <row r="340" spans="1:16">
      <c r="A340" s="51"/>
      <c r="B340" s="12"/>
      <c r="C340" s="13"/>
      <c r="D340" s="14"/>
      <c r="E340" s="14"/>
      <c r="F340" s="14"/>
      <c r="G340" s="14"/>
      <c r="H340" s="14"/>
      <c r="I340" s="14"/>
      <c r="J340" s="14"/>
      <c r="L340" s="11"/>
      <c r="M340" s="11"/>
      <c r="N340" s="1"/>
      <c r="O340" s="11"/>
      <c r="P340" s="11"/>
    </row>
    <row r="341" spans="1:16">
      <c r="A341" s="51"/>
      <c r="B341" s="12"/>
      <c r="C341" s="13"/>
      <c r="D341" s="14"/>
      <c r="E341" s="14"/>
      <c r="F341" s="14"/>
      <c r="G341" s="14"/>
      <c r="H341" s="14"/>
      <c r="I341" s="14"/>
      <c r="J341" s="14"/>
      <c r="K341" s="11"/>
      <c r="L341" s="11"/>
      <c r="M341" s="11"/>
      <c r="N341" s="11"/>
      <c r="O341" s="11"/>
      <c r="P341" s="11"/>
    </row>
    <row r="342" spans="1:16">
      <c r="A342" s="51"/>
      <c r="B342" s="12"/>
      <c r="C342" s="29"/>
      <c r="D342" s="14"/>
      <c r="E342" s="14"/>
      <c r="F342" s="14"/>
      <c r="G342" s="14"/>
      <c r="H342" s="14"/>
      <c r="I342" s="14"/>
      <c r="J342" s="14"/>
      <c r="M342" s="11"/>
      <c r="N342" s="1"/>
      <c r="O342" s="11"/>
      <c r="P342" s="11"/>
    </row>
    <row r="343" spans="1:16">
      <c r="A343" s="51"/>
      <c r="B343" s="12"/>
      <c r="C343" s="29"/>
      <c r="D343" s="14"/>
      <c r="E343" s="14"/>
      <c r="F343" s="14"/>
      <c r="G343" s="14"/>
      <c r="H343" s="14"/>
      <c r="I343" s="14"/>
      <c r="J343" s="14"/>
      <c r="K343" s="11"/>
      <c r="M343" s="11"/>
      <c r="N343" s="1"/>
      <c r="O343" s="11"/>
      <c r="P343" s="11"/>
    </row>
    <row r="344" spans="1:16">
      <c r="A344" s="51"/>
      <c r="B344" s="12"/>
      <c r="C344" s="29"/>
      <c r="D344" s="14"/>
      <c r="E344" s="14"/>
      <c r="F344" s="14"/>
      <c r="G344" s="14"/>
      <c r="H344" s="14"/>
      <c r="I344" s="14"/>
      <c r="J344" s="14"/>
      <c r="K344" s="11"/>
      <c r="L344" s="11"/>
      <c r="M344" s="11"/>
      <c r="N344" s="1"/>
      <c r="O344" s="11"/>
      <c r="P344" s="11"/>
    </row>
    <row r="345" spans="1:16">
      <c r="A345" s="51"/>
      <c r="B345" s="12"/>
      <c r="C345" s="29"/>
      <c r="D345" s="14"/>
      <c r="E345" s="14"/>
      <c r="F345" s="14"/>
      <c r="G345" s="14"/>
      <c r="H345" s="14"/>
      <c r="I345" s="14"/>
      <c r="J345" s="14"/>
      <c r="K345" s="11"/>
      <c r="M345" s="11"/>
      <c r="N345" s="1"/>
      <c r="O345" s="11"/>
    </row>
    <row r="346" spans="1:16">
      <c r="A346" s="51"/>
      <c r="B346" s="12"/>
      <c r="C346" s="29"/>
      <c r="D346" s="14"/>
      <c r="E346" s="14"/>
      <c r="F346" s="14"/>
      <c r="G346" s="14"/>
      <c r="H346" s="14"/>
      <c r="I346" s="14"/>
      <c r="J346" s="14"/>
      <c r="K346" s="11"/>
      <c r="M346" s="11"/>
      <c r="N346" s="1"/>
      <c r="O346" s="11"/>
      <c r="P346" s="11"/>
    </row>
    <row r="347" spans="1:16">
      <c r="A347" s="51"/>
      <c r="B347" s="12"/>
      <c r="C347" s="29"/>
      <c r="D347" s="14"/>
      <c r="E347" s="14"/>
      <c r="F347" s="14"/>
      <c r="G347" s="14"/>
      <c r="H347" s="14"/>
      <c r="I347" s="14"/>
      <c r="J347" s="14"/>
      <c r="L347" s="11"/>
      <c r="M347" s="11"/>
      <c r="N347" s="1"/>
      <c r="O347" s="11"/>
      <c r="P347" s="11"/>
    </row>
    <row r="348" spans="1:16">
      <c r="A348" s="51"/>
      <c r="B348" s="12"/>
      <c r="C348" s="29"/>
      <c r="D348" s="14"/>
      <c r="E348" s="14"/>
      <c r="F348" s="14"/>
      <c r="G348" s="14"/>
      <c r="H348" s="14"/>
      <c r="I348" s="14"/>
      <c r="J348" s="14"/>
      <c r="K348" s="11"/>
      <c r="L348" s="11"/>
      <c r="M348" s="11"/>
      <c r="N348" s="11"/>
      <c r="O348" s="11"/>
      <c r="P348" s="11"/>
    </row>
    <row r="349" spans="1:16">
      <c r="A349" s="51"/>
      <c r="B349" s="12"/>
      <c r="C349" s="29"/>
      <c r="D349" s="14"/>
      <c r="E349" s="14"/>
      <c r="F349" s="14"/>
      <c r="G349" s="14"/>
      <c r="H349" s="14"/>
      <c r="I349" s="14"/>
      <c r="J349" s="14"/>
      <c r="K349" s="11"/>
      <c r="L349" s="11"/>
      <c r="M349" s="11"/>
      <c r="N349" s="1"/>
      <c r="O349" s="11"/>
      <c r="P349" s="11"/>
    </row>
    <row r="350" spans="1:16">
      <c r="A350" s="51"/>
      <c r="B350" s="12"/>
      <c r="C350" s="29"/>
      <c r="D350" s="14"/>
      <c r="E350" s="14"/>
      <c r="F350" s="14"/>
      <c r="G350" s="14"/>
      <c r="H350" s="14"/>
      <c r="I350" s="14"/>
      <c r="J350" s="14"/>
      <c r="K350" s="11"/>
      <c r="L350" s="11"/>
      <c r="M350" s="11"/>
      <c r="N350" s="1"/>
      <c r="O350" s="11"/>
      <c r="P350" s="11"/>
    </row>
    <row r="351" spans="1:16">
      <c r="A351" s="51"/>
      <c r="B351" s="12"/>
      <c r="C351" s="29"/>
      <c r="D351" s="14"/>
      <c r="E351" s="14"/>
      <c r="F351" s="14"/>
      <c r="G351" s="14"/>
      <c r="H351" s="14"/>
      <c r="I351" s="14"/>
      <c r="J351" s="14"/>
      <c r="K351" s="11"/>
      <c r="L351" s="11"/>
      <c r="M351" s="11"/>
      <c r="N351" s="1"/>
      <c r="O351" s="11"/>
      <c r="P351" s="11"/>
    </row>
    <row r="352" spans="1:16">
      <c r="A352" s="51"/>
      <c r="B352" s="12"/>
      <c r="C352" s="29"/>
      <c r="D352" s="14"/>
      <c r="E352" s="14"/>
      <c r="F352" s="14"/>
      <c r="G352" s="14"/>
      <c r="H352" s="14"/>
      <c r="I352" s="14"/>
      <c r="J352" s="14"/>
      <c r="K352" s="11"/>
      <c r="L352" s="11"/>
      <c r="M352" s="11"/>
      <c r="N352" s="1"/>
      <c r="O352" s="11"/>
      <c r="P352" s="11"/>
    </row>
    <row r="353" spans="1:16">
      <c r="A353" s="51"/>
      <c r="B353" s="12"/>
      <c r="C353" s="29"/>
      <c r="D353" s="14"/>
      <c r="E353" s="14"/>
      <c r="F353" s="14"/>
      <c r="G353" s="14"/>
      <c r="H353" s="14"/>
      <c r="I353" s="14"/>
      <c r="J353" s="14"/>
      <c r="K353" s="11"/>
      <c r="L353" s="11"/>
      <c r="M353" s="11"/>
      <c r="N353" s="1"/>
      <c r="O353" s="11"/>
      <c r="P353" s="11"/>
    </row>
    <row r="354" spans="1:16">
      <c r="A354" s="51"/>
      <c r="B354" s="12"/>
      <c r="C354" s="29"/>
      <c r="D354" s="14"/>
      <c r="E354" s="14"/>
      <c r="F354" s="14"/>
      <c r="G354" s="14"/>
      <c r="H354" s="14"/>
      <c r="I354" s="14"/>
      <c r="J354" s="14"/>
      <c r="K354" s="11"/>
      <c r="L354" s="11"/>
      <c r="M354" s="11"/>
      <c r="N354" s="1"/>
      <c r="O354" s="11"/>
      <c r="P354" s="11"/>
    </row>
    <row r="355" spans="1:16">
      <c r="A355" s="51"/>
      <c r="B355" s="12"/>
      <c r="C355" s="29"/>
      <c r="D355" s="14"/>
      <c r="E355" s="14"/>
      <c r="F355" s="14"/>
      <c r="G355" s="14"/>
      <c r="H355" s="14"/>
      <c r="I355" s="14"/>
      <c r="J355" s="14"/>
      <c r="K355" s="11"/>
      <c r="L355" s="11"/>
      <c r="M355" s="11"/>
      <c r="N355" s="1"/>
      <c r="O355" s="11"/>
      <c r="P355" s="11"/>
    </row>
    <row r="356" spans="1:16">
      <c r="A356" s="51"/>
      <c r="B356" s="12"/>
      <c r="C356" s="29"/>
      <c r="D356" s="14"/>
      <c r="E356" s="14"/>
      <c r="F356" s="14"/>
      <c r="G356" s="14"/>
      <c r="H356" s="14"/>
      <c r="I356" s="14"/>
      <c r="J356" s="14"/>
      <c r="K356" s="11"/>
      <c r="L356" s="11"/>
      <c r="M356" s="11"/>
      <c r="N356" s="1"/>
      <c r="O356" s="11"/>
    </row>
    <row r="357" spans="1:16">
      <c r="A357" s="51"/>
      <c r="B357" s="12"/>
      <c r="C357" s="29"/>
      <c r="D357" s="14"/>
      <c r="E357" s="14"/>
      <c r="F357" s="14"/>
      <c r="G357" s="14"/>
      <c r="H357" s="14"/>
      <c r="I357" s="14"/>
      <c r="J357" s="14"/>
      <c r="K357" s="11"/>
      <c r="L357" s="11"/>
      <c r="M357" s="11"/>
      <c r="N357" s="1"/>
      <c r="O357" s="11"/>
      <c r="P357" s="11"/>
    </row>
    <row r="358" spans="1:16">
      <c r="A358" s="51"/>
      <c r="B358" s="12"/>
      <c r="C358" s="29"/>
      <c r="D358" s="14"/>
      <c r="E358" s="14"/>
      <c r="F358" s="14"/>
      <c r="G358" s="14"/>
      <c r="H358" s="14"/>
      <c r="I358" s="14"/>
      <c r="J358" s="14"/>
      <c r="K358" s="11"/>
      <c r="L358" s="11"/>
      <c r="M358" s="11"/>
      <c r="N358" s="1"/>
      <c r="O358" s="11"/>
    </row>
    <row r="359" spans="1:16">
      <c r="A359" s="51"/>
      <c r="B359" s="12"/>
      <c r="C359" s="29"/>
      <c r="D359" s="14"/>
      <c r="E359" s="14"/>
      <c r="F359" s="14"/>
      <c r="G359" s="14"/>
      <c r="H359" s="14"/>
      <c r="I359" s="14"/>
      <c r="J359" s="14"/>
      <c r="K359" s="11"/>
      <c r="L359" s="11"/>
      <c r="M359" s="11"/>
      <c r="N359" s="1"/>
      <c r="O359" s="11"/>
      <c r="P359" s="11"/>
    </row>
    <row r="360" spans="1:16">
      <c r="A360" s="51"/>
      <c r="B360" s="12"/>
      <c r="C360" s="29"/>
      <c r="D360" s="14"/>
      <c r="E360" s="14"/>
      <c r="F360" s="14"/>
      <c r="G360" s="14"/>
      <c r="H360" s="14"/>
      <c r="I360" s="14"/>
      <c r="J360" s="14"/>
      <c r="K360" s="11"/>
      <c r="L360" s="11"/>
      <c r="M360" s="11"/>
      <c r="N360" s="1"/>
      <c r="O360" s="11"/>
      <c r="P360" s="11"/>
    </row>
    <row r="361" spans="1:16">
      <c r="A361" s="51"/>
      <c r="B361" s="12"/>
      <c r="C361" s="29"/>
      <c r="D361" s="14"/>
      <c r="E361" s="14"/>
      <c r="F361" s="14"/>
      <c r="G361" s="14"/>
      <c r="H361" s="14"/>
      <c r="I361" s="14"/>
      <c r="J361" s="14"/>
      <c r="K361" s="11"/>
      <c r="L361" s="11"/>
      <c r="M361" s="11"/>
      <c r="N361" s="1"/>
      <c r="O361" s="11"/>
    </row>
    <row r="362" spans="1:16">
      <c r="A362" s="51"/>
      <c r="B362" s="12"/>
      <c r="C362" s="29"/>
      <c r="D362" s="14"/>
      <c r="E362" s="14"/>
      <c r="F362" s="14"/>
      <c r="G362" s="14"/>
      <c r="H362" s="14"/>
      <c r="I362" s="14"/>
      <c r="J362" s="14"/>
      <c r="K362" s="11"/>
      <c r="L362" s="11"/>
      <c r="M362" s="11"/>
      <c r="N362" s="1"/>
      <c r="O362" s="11"/>
      <c r="P362" s="11"/>
    </row>
    <row r="363" spans="1:16">
      <c r="A363" s="51"/>
      <c r="B363" s="12"/>
      <c r="C363" s="29"/>
      <c r="D363" s="14"/>
      <c r="E363" s="14"/>
      <c r="F363" s="14"/>
      <c r="G363" s="14"/>
      <c r="H363" s="14"/>
      <c r="I363" s="14"/>
      <c r="J363" s="14"/>
      <c r="K363" s="11"/>
      <c r="L363" s="11"/>
      <c r="M363" s="11"/>
      <c r="N363" s="1"/>
      <c r="O363" s="11"/>
    </row>
    <row r="364" spans="1:16">
      <c r="A364" s="51"/>
      <c r="B364" s="12"/>
      <c r="C364" s="29"/>
      <c r="D364" s="14"/>
      <c r="E364" s="14"/>
      <c r="F364" s="14"/>
      <c r="G364" s="14"/>
      <c r="H364" s="14"/>
      <c r="I364" s="14"/>
      <c r="J364" s="14"/>
      <c r="K364" s="11"/>
      <c r="L364" s="11"/>
      <c r="M364" s="11"/>
      <c r="N364" s="1"/>
      <c r="O364" s="11"/>
      <c r="P364" s="11"/>
    </row>
    <row r="365" spans="1:16">
      <c r="A365" s="51"/>
      <c r="B365" s="12"/>
      <c r="C365" s="29"/>
      <c r="D365" s="14"/>
      <c r="E365" s="14"/>
      <c r="F365" s="14"/>
      <c r="G365" s="14"/>
      <c r="H365" s="14"/>
      <c r="I365" s="14"/>
      <c r="J365" s="14"/>
      <c r="K365" s="11"/>
      <c r="L365" s="11"/>
      <c r="M365" s="11"/>
      <c r="N365" s="1"/>
      <c r="O365" s="11"/>
    </row>
    <row r="366" spans="1:16">
      <c r="A366" s="51"/>
      <c r="B366" s="12"/>
      <c r="C366" s="29"/>
      <c r="D366" s="14"/>
      <c r="E366" s="14"/>
      <c r="F366" s="14"/>
      <c r="G366" s="14"/>
      <c r="H366" s="14"/>
      <c r="I366" s="14"/>
      <c r="J366" s="14"/>
      <c r="K366" s="11"/>
      <c r="L366" s="11"/>
      <c r="M366" s="11"/>
      <c r="N366" s="1"/>
      <c r="O366" s="11"/>
      <c r="P366" s="11"/>
    </row>
    <row r="367" spans="1:16">
      <c r="A367" s="51"/>
      <c r="B367" s="12"/>
      <c r="C367" s="29"/>
      <c r="D367" s="14"/>
      <c r="E367" s="14"/>
      <c r="F367" s="14"/>
      <c r="G367" s="14"/>
      <c r="H367" s="14"/>
      <c r="I367" s="14"/>
      <c r="J367" s="14"/>
      <c r="K367" s="11"/>
      <c r="L367" s="11"/>
      <c r="M367" s="11"/>
      <c r="N367" s="1"/>
      <c r="O367" s="11"/>
    </row>
    <row r="368" spans="1:16">
      <c r="A368" s="51"/>
      <c r="B368" s="12"/>
      <c r="C368" s="29"/>
      <c r="D368" s="14"/>
      <c r="E368" s="14"/>
      <c r="F368" s="14"/>
      <c r="G368" s="14"/>
      <c r="H368" s="14"/>
      <c r="I368" s="14"/>
      <c r="J368" s="14"/>
      <c r="K368" s="11"/>
      <c r="L368" s="11"/>
      <c r="M368" s="11"/>
      <c r="N368" s="1"/>
      <c r="O368" s="11"/>
      <c r="P368" s="11"/>
    </row>
    <row r="369" spans="1:16">
      <c r="C369" s="30"/>
    </row>
    <row r="370" spans="1:16">
      <c r="A370" s="51"/>
      <c r="C370" s="29"/>
      <c r="N370" s="1"/>
    </row>
    <row r="371" spans="1:16">
      <c r="C371" s="29"/>
      <c r="N371" s="1"/>
    </row>
    <row r="372" spans="1:16">
      <c r="C372" s="29"/>
      <c r="N372" s="1"/>
    </row>
    <row r="373" spans="1:16">
      <c r="C373" s="29"/>
      <c r="N373" s="1"/>
    </row>
    <row r="374" spans="1:16">
      <c r="C374" s="29"/>
      <c r="N374" s="1"/>
    </row>
    <row r="375" spans="1:16">
      <c r="C375" s="29"/>
      <c r="N375" s="1"/>
    </row>
    <row r="376" spans="1:16">
      <c r="C376" s="29"/>
    </row>
    <row r="377" spans="1:16">
      <c r="A377" s="51"/>
      <c r="C377" s="29"/>
    </row>
    <row r="378" spans="1:16">
      <c r="C378" s="29"/>
      <c r="N378" s="1"/>
    </row>
    <row r="379" spans="1:16">
      <c r="C379" s="29"/>
      <c r="N379" s="1"/>
      <c r="P379" s="11"/>
    </row>
    <row r="380" spans="1:16">
      <c r="C380" s="29"/>
      <c r="N380" s="1"/>
    </row>
    <row r="381" spans="1:16">
      <c r="C381" s="29"/>
      <c r="N381" s="1"/>
      <c r="P381" s="11"/>
    </row>
    <row r="382" spans="1:16">
      <c r="C382" s="29"/>
      <c r="N382" s="1"/>
      <c r="P382" s="11"/>
    </row>
    <row r="383" spans="1:16">
      <c r="C383" s="29"/>
      <c r="N383" s="1"/>
      <c r="P383" s="11"/>
    </row>
    <row r="384" spans="1:16">
      <c r="A384" s="51"/>
      <c r="C384" s="30"/>
      <c r="N384" s="1"/>
      <c r="P384" s="11"/>
    </row>
    <row r="385" spans="1:23">
      <c r="C385" s="29"/>
      <c r="N385" s="1"/>
      <c r="P385" s="11"/>
    </row>
    <row r="386" spans="1:23">
      <c r="C386" s="29"/>
      <c r="N386" s="1"/>
      <c r="P386" s="11"/>
    </row>
    <row r="387" spans="1:23">
      <c r="C387" s="29"/>
      <c r="N387" s="1"/>
      <c r="P387" s="11"/>
    </row>
    <row r="388" spans="1:23">
      <c r="C388" s="29"/>
      <c r="N388" s="1"/>
      <c r="P388" s="11"/>
    </row>
    <row r="389" spans="1:23">
      <c r="C389" s="29"/>
      <c r="N389" s="1"/>
      <c r="P389" s="11"/>
    </row>
    <row r="390" spans="1:23">
      <c r="C390" s="29"/>
      <c r="N390" s="1"/>
      <c r="P390" s="11"/>
    </row>
    <row r="391" spans="1:23">
      <c r="A391" s="79"/>
      <c r="B391" s="80"/>
      <c r="C391" s="31"/>
      <c r="D391" s="81"/>
      <c r="E391" s="81"/>
      <c r="F391" s="81"/>
      <c r="G391" s="81"/>
      <c r="H391" s="81"/>
      <c r="I391" s="81"/>
      <c r="J391" s="81"/>
      <c r="K391" s="17"/>
      <c r="L391" s="17"/>
      <c r="M391" s="18"/>
      <c r="N391" s="17"/>
      <c r="O391" s="17"/>
      <c r="P391" s="17"/>
      <c r="Q391" s="15"/>
      <c r="R391" s="15"/>
      <c r="S391" s="15"/>
      <c r="T391" s="15"/>
      <c r="U391" s="15"/>
      <c r="V391" s="15"/>
      <c r="W391" s="15"/>
    </row>
    <row r="392" spans="1:23">
      <c r="A392" s="79"/>
      <c r="B392" s="80"/>
      <c r="C392" s="32"/>
      <c r="D392" s="81"/>
      <c r="E392" s="81"/>
      <c r="F392" s="81"/>
      <c r="G392" s="81"/>
      <c r="H392" s="81"/>
      <c r="I392" s="81"/>
      <c r="J392" s="81"/>
      <c r="K392" s="17"/>
      <c r="L392" s="17"/>
      <c r="M392" s="18"/>
      <c r="N392" s="17"/>
      <c r="O392" s="17"/>
      <c r="P392" s="17"/>
      <c r="Q392" s="15"/>
      <c r="R392" s="15"/>
      <c r="S392" s="15"/>
      <c r="T392" s="15"/>
      <c r="U392" s="15"/>
      <c r="V392" s="15"/>
      <c r="W392" s="15"/>
    </row>
    <row r="393" spans="1:23">
      <c r="A393" s="79"/>
      <c r="B393" s="80"/>
      <c r="C393" s="31"/>
      <c r="D393" s="81"/>
      <c r="E393" s="81"/>
      <c r="F393" s="81"/>
      <c r="G393" s="81"/>
      <c r="H393" s="81"/>
      <c r="I393" s="81"/>
      <c r="J393" s="81"/>
      <c r="K393" s="17"/>
      <c r="L393" s="17"/>
      <c r="M393" s="18"/>
      <c r="N393" s="17"/>
      <c r="O393" s="17"/>
      <c r="P393" s="17"/>
      <c r="Q393" s="15"/>
      <c r="R393" s="15"/>
      <c r="S393" s="15"/>
      <c r="T393" s="15"/>
      <c r="U393" s="15"/>
      <c r="V393" s="15"/>
      <c r="W393" s="15"/>
    </row>
    <row r="394" spans="1:23">
      <c r="A394" s="79"/>
      <c r="B394" s="80"/>
      <c r="C394" s="31"/>
      <c r="D394" s="81"/>
      <c r="E394" s="81"/>
      <c r="F394" s="81"/>
      <c r="G394" s="81"/>
      <c r="H394" s="81"/>
      <c r="I394" s="81"/>
      <c r="J394" s="81"/>
      <c r="K394" s="17"/>
      <c r="L394" s="17"/>
      <c r="M394" s="18"/>
      <c r="N394" s="17"/>
      <c r="O394" s="17"/>
      <c r="P394" s="17"/>
      <c r="Q394" s="15"/>
      <c r="R394" s="15"/>
      <c r="S394" s="15"/>
      <c r="T394" s="15"/>
      <c r="U394" s="15"/>
      <c r="V394" s="15"/>
      <c r="W394" s="15"/>
    </row>
    <row r="395" spans="1:23">
      <c r="A395" s="79"/>
      <c r="B395" s="80"/>
      <c r="C395" s="31"/>
      <c r="D395" s="81"/>
      <c r="E395" s="81"/>
      <c r="F395" s="81"/>
      <c r="G395" s="81"/>
      <c r="H395" s="81"/>
      <c r="I395" s="81"/>
      <c r="J395" s="81"/>
      <c r="K395" s="17"/>
      <c r="L395" s="17"/>
      <c r="M395" s="18"/>
      <c r="N395" s="17"/>
      <c r="O395" s="17"/>
      <c r="P395" s="17"/>
      <c r="Q395" s="15"/>
      <c r="R395" s="15"/>
      <c r="S395" s="15"/>
      <c r="T395" s="15"/>
      <c r="U395" s="15"/>
      <c r="V395" s="15"/>
      <c r="W395" s="15"/>
    </row>
    <row r="396" spans="1:23" s="85" customFormat="1">
      <c r="A396" s="79"/>
      <c r="B396" s="80"/>
      <c r="C396" s="31"/>
      <c r="D396" s="81"/>
      <c r="E396" s="81"/>
      <c r="F396" s="81"/>
      <c r="G396" s="81"/>
      <c r="H396" s="81"/>
      <c r="I396" s="81"/>
      <c r="J396" s="81"/>
      <c r="K396" s="17"/>
      <c r="L396" s="17"/>
      <c r="M396" s="18"/>
      <c r="N396" s="17"/>
      <c r="O396" s="17"/>
      <c r="P396" s="17"/>
      <c r="Q396" s="15"/>
      <c r="R396" s="15"/>
      <c r="S396" s="15"/>
      <c r="T396" s="15"/>
      <c r="U396" s="15"/>
      <c r="V396" s="15"/>
      <c r="W396" s="15"/>
    </row>
    <row r="397" spans="1:23">
      <c r="C397" s="29"/>
      <c r="N397" s="1"/>
      <c r="P397" s="11"/>
    </row>
    <row r="398" spans="1:23">
      <c r="A398" s="79"/>
      <c r="C398" s="13"/>
      <c r="N398" s="1"/>
      <c r="P398" s="11"/>
    </row>
    <row r="399" spans="1:23" s="95" customFormat="1">
      <c r="A399" s="47"/>
      <c r="B399" s="6"/>
      <c r="C399" s="13"/>
      <c r="D399" s="9"/>
      <c r="E399" s="9"/>
      <c r="F399" s="9"/>
      <c r="G399" s="9"/>
      <c r="H399" s="9"/>
      <c r="I399" s="9"/>
      <c r="J399" s="9"/>
      <c r="K399" s="10"/>
      <c r="L399" s="1"/>
      <c r="M399" s="10"/>
      <c r="N399" s="17"/>
      <c r="O399" s="11"/>
      <c r="P399" s="11"/>
      <c r="Q399" s="15"/>
      <c r="R399" s="12"/>
      <c r="S399" s="12"/>
      <c r="T399" s="12"/>
      <c r="U399" s="12"/>
      <c r="V399" s="12"/>
      <c r="W399" s="12"/>
    </row>
    <row r="400" spans="1:23" s="95" customFormat="1">
      <c r="A400" s="47"/>
      <c r="B400" s="6"/>
      <c r="C400" s="13"/>
      <c r="D400" s="9"/>
      <c r="E400" s="9"/>
      <c r="F400" s="9"/>
      <c r="G400" s="9"/>
      <c r="H400" s="9"/>
      <c r="I400" s="9"/>
      <c r="J400" s="9"/>
      <c r="K400" s="33"/>
      <c r="L400" s="33"/>
      <c r="M400" s="33"/>
      <c r="N400" s="17"/>
      <c r="O400" s="33"/>
      <c r="P400" s="33"/>
      <c r="Q400" s="15"/>
      <c r="R400" s="46"/>
      <c r="S400" s="123"/>
      <c r="T400" s="46"/>
      <c r="U400" s="46"/>
      <c r="V400" s="46"/>
      <c r="W400" s="46"/>
    </row>
    <row r="401" spans="1:71" s="95" customFormat="1">
      <c r="A401" s="47"/>
      <c r="B401" s="6"/>
      <c r="C401" s="13"/>
      <c r="D401" s="9"/>
      <c r="E401" s="9"/>
      <c r="F401" s="9"/>
      <c r="G401" s="9"/>
      <c r="H401" s="9"/>
      <c r="I401" s="9"/>
      <c r="J401" s="9"/>
      <c r="K401" s="10"/>
      <c r="L401" s="1"/>
      <c r="M401" s="10"/>
      <c r="N401" s="17"/>
      <c r="O401" s="11"/>
      <c r="P401" s="11"/>
      <c r="Q401" s="15"/>
      <c r="R401" s="12"/>
      <c r="S401" s="12"/>
      <c r="T401" s="12"/>
      <c r="U401" s="12"/>
      <c r="V401" s="12"/>
      <c r="W401" s="12"/>
    </row>
    <row r="402" spans="1:71" s="95" customFormat="1">
      <c r="A402" s="54"/>
      <c r="B402" s="26"/>
      <c r="C402" s="13"/>
      <c r="D402" s="55"/>
      <c r="E402" s="55"/>
      <c r="F402" s="55"/>
      <c r="G402" s="55"/>
      <c r="H402" s="55"/>
      <c r="I402" s="55"/>
      <c r="J402" s="55"/>
      <c r="K402" s="21"/>
      <c r="L402" s="21"/>
      <c r="M402" s="21"/>
      <c r="N402" s="17"/>
      <c r="O402" s="21"/>
      <c r="P402" s="21"/>
      <c r="Q402" s="15"/>
      <c r="R402" s="46"/>
      <c r="S402" s="122"/>
      <c r="T402" s="46"/>
      <c r="U402" s="46"/>
      <c r="V402" s="46"/>
      <c r="W402" s="46"/>
    </row>
    <row r="403" spans="1:71" s="95" customFormat="1">
      <c r="A403" s="47"/>
      <c r="B403" s="6"/>
      <c r="C403" s="13"/>
      <c r="D403" s="9"/>
      <c r="E403" s="9"/>
      <c r="F403" s="9"/>
      <c r="G403" s="9"/>
      <c r="H403" s="9"/>
      <c r="I403" s="9"/>
      <c r="J403" s="9"/>
      <c r="K403" s="10"/>
      <c r="L403" s="85"/>
      <c r="M403" s="47"/>
      <c r="N403" s="17"/>
      <c r="O403" s="11"/>
      <c r="P403" s="51"/>
      <c r="Q403" s="15"/>
      <c r="R403" s="12"/>
      <c r="S403" s="12"/>
      <c r="T403" s="12"/>
      <c r="U403" s="12"/>
      <c r="V403" s="12"/>
      <c r="W403" s="12"/>
    </row>
    <row r="404" spans="1:71" s="100" customFormat="1">
      <c r="A404" s="47"/>
      <c r="B404" s="6"/>
      <c r="C404" s="13"/>
      <c r="D404" s="9"/>
      <c r="E404" s="9"/>
      <c r="F404" s="9"/>
      <c r="G404" s="9"/>
      <c r="H404" s="9"/>
      <c r="I404" s="9"/>
      <c r="J404" s="9"/>
      <c r="K404" s="10"/>
      <c r="L404" s="10"/>
      <c r="M404" s="10"/>
      <c r="N404" s="10"/>
      <c r="O404" s="10"/>
      <c r="P404" s="10"/>
      <c r="Q404" s="12"/>
      <c r="R404" s="12"/>
      <c r="S404" s="12"/>
      <c r="T404" s="12"/>
      <c r="U404" s="12"/>
      <c r="V404" s="12"/>
      <c r="W404" s="12"/>
    </row>
    <row r="405" spans="1:71">
      <c r="A405" s="101"/>
      <c r="B405" s="95"/>
      <c r="C405" s="13"/>
      <c r="D405" s="93"/>
      <c r="E405" s="93"/>
      <c r="F405" s="93"/>
      <c r="G405" s="93"/>
      <c r="H405" s="93"/>
      <c r="I405" s="93"/>
      <c r="J405" s="93"/>
      <c r="K405" s="35"/>
      <c r="L405" s="35"/>
      <c r="M405" s="35"/>
      <c r="N405" s="17"/>
      <c r="O405" s="95"/>
      <c r="P405" s="35"/>
      <c r="Q405" s="15"/>
      <c r="R405" s="125"/>
      <c r="S405" s="125"/>
      <c r="T405" s="46"/>
      <c r="U405" s="125"/>
      <c r="V405" s="125"/>
      <c r="W405" s="125"/>
    </row>
    <row r="406" spans="1:71" s="85" customFormat="1">
      <c r="A406" s="92"/>
      <c r="B406" s="90"/>
      <c r="C406" s="13"/>
      <c r="D406" s="96"/>
      <c r="E406" s="96"/>
      <c r="F406" s="96"/>
      <c r="G406" s="96"/>
      <c r="H406" s="96"/>
      <c r="I406" s="96"/>
      <c r="J406" s="96"/>
      <c r="K406" s="94"/>
      <c r="L406" s="94"/>
      <c r="M406" s="94"/>
      <c r="N406" s="17"/>
      <c r="O406" s="94"/>
      <c r="P406" s="94"/>
      <c r="Q406" s="15"/>
      <c r="R406" s="125"/>
      <c r="S406" s="125"/>
      <c r="T406" s="125"/>
      <c r="U406" s="125"/>
      <c r="V406" s="125"/>
      <c r="W406" s="125"/>
    </row>
    <row r="407" spans="1:71" s="85" customFormat="1">
      <c r="A407" s="92"/>
      <c r="B407" s="90"/>
      <c r="C407" s="13"/>
      <c r="D407" s="96"/>
      <c r="E407" s="96"/>
      <c r="F407" s="96"/>
      <c r="G407" s="96"/>
      <c r="H407" s="96"/>
      <c r="I407" s="96"/>
      <c r="J407" s="96"/>
      <c r="K407" s="94"/>
      <c r="L407" s="94"/>
      <c r="M407" s="94"/>
      <c r="N407" s="17"/>
      <c r="O407" s="94"/>
      <c r="P407" s="94"/>
      <c r="Q407" s="15"/>
      <c r="R407" s="125"/>
      <c r="S407" s="127"/>
      <c r="T407" s="125"/>
      <c r="U407" s="125"/>
      <c r="V407" s="125"/>
      <c r="W407" s="125"/>
    </row>
    <row r="408" spans="1:71" s="85" customFormat="1">
      <c r="A408" s="98"/>
      <c r="B408" s="90"/>
      <c r="C408" s="13"/>
      <c r="D408" s="99"/>
      <c r="E408" s="99"/>
      <c r="F408" s="99"/>
      <c r="G408" s="99"/>
      <c r="H408" s="99"/>
      <c r="I408" s="99"/>
      <c r="J408" s="99"/>
      <c r="K408" s="97"/>
      <c r="L408" s="97"/>
      <c r="M408" s="97"/>
      <c r="N408" s="17"/>
      <c r="O408" s="97"/>
      <c r="P408" s="97"/>
      <c r="Q408" s="15"/>
      <c r="R408" s="125"/>
      <c r="S408" s="126"/>
      <c r="T408" s="125"/>
      <c r="U408" s="125"/>
      <c r="V408" s="125"/>
      <c r="W408" s="125"/>
    </row>
    <row r="409" spans="1:71">
      <c r="A409" s="98"/>
      <c r="B409" s="90"/>
      <c r="C409" s="13"/>
      <c r="D409" s="99"/>
      <c r="E409" s="99"/>
      <c r="F409" s="99"/>
      <c r="G409" s="99"/>
      <c r="H409" s="99"/>
      <c r="I409" s="99"/>
      <c r="J409" s="99"/>
      <c r="K409" s="97"/>
      <c r="L409" s="97"/>
      <c r="M409" s="97"/>
      <c r="N409" s="17"/>
      <c r="O409" s="97"/>
      <c r="P409" s="102"/>
      <c r="Q409" s="15"/>
      <c r="R409" s="125"/>
      <c r="S409" s="128"/>
      <c r="T409" s="125"/>
      <c r="U409" s="125"/>
      <c r="V409" s="125"/>
      <c r="W409" s="125"/>
    </row>
    <row r="410" spans="1:71">
      <c r="A410" s="103"/>
      <c r="B410" s="100"/>
      <c r="C410" s="30"/>
      <c r="D410" s="104"/>
      <c r="E410" s="104"/>
      <c r="F410" s="104"/>
      <c r="G410" s="104"/>
      <c r="H410" s="104"/>
      <c r="I410" s="104"/>
      <c r="J410" s="104"/>
      <c r="K410" s="103"/>
      <c r="L410" s="103"/>
      <c r="M410" s="103"/>
      <c r="N410" s="17"/>
      <c r="O410" s="103"/>
      <c r="P410" s="105"/>
      <c r="Q410" s="15"/>
      <c r="R410" s="129"/>
      <c r="S410" s="130"/>
      <c r="T410" s="129"/>
      <c r="U410" s="129"/>
      <c r="V410" s="129"/>
      <c r="W410" s="129"/>
    </row>
    <row r="411" spans="1:71" s="82" customFormat="1">
      <c r="A411" s="51"/>
      <c r="B411" s="51"/>
      <c r="C411" s="13"/>
      <c r="D411" s="14"/>
      <c r="E411" s="14"/>
      <c r="F411" s="14"/>
      <c r="G411" s="14"/>
      <c r="H411" s="14"/>
      <c r="I411" s="14"/>
      <c r="J411" s="14"/>
      <c r="K411" s="51"/>
      <c r="L411" s="51"/>
      <c r="M411" s="51"/>
      <c r="N411" s="1"/>
      <c r="O411" s="51"/>
      <c r="P411" s="51"/>
      <c r="Q411" s="12"/>
      <c r="R411" s="12"/>
      <c r="S411" s="12"/>
      <c r="T411" s="46"/>
      <c r="U411" s="12"/>
      <c r="V411" s="12"/>
      <c r="W411" s="12"/>
      <c r="X411" s="51"/>
      <c r="Y411" s="51"/>
      <c r="Z411" s="51"/>
      <c r="AA411" s="51"/>
      <c r="AB411" s="51"/>
      <c r="AC411" s="51"/>
      <c r="AD411" s="51"/>
      <c r="AE411" s="51"/>
      <c r="AF411" s="51"/>
      <c r="AG411" s="51"/>
      <c r="AH411" s="51"/>
      <c r="AI411" s="51"/>
      <c r="AJ411" s="51"/>
      <c r="AK411" s="13"/>
      <c r="AL411" s="51"/>
      <c r="AM411" s="51"/>
      <c r="AN411" s="51"/>
      <c r="AO411" s="51"/>
      <c r="AP411" s="51"/>
      <c r="AQ411" s="51"/>
      <c r="AR411" s="51"/>
      <c r="AS411" s="51"/>
      <c r="AT411" s="51"/>
      <c r="AU411" s="51"/>
      <c r="AV411" s="51"/>
      <c r="AW411" s="51"/>
      <c r="AX411" s="51"/>
      <c r="AY411" s="51"/>
      <c r="AZ411" s="51"/>
      <c r="BA411" s="51"/>
      <c r="BB411" s="1"/>
      <c r="BC411" s="51"/>
      <c r="BD411" s="51"/>
      <c r="BE411" s="51"/>
      <c r="BF411" s="51"/>
      <c r="BG411" s="51"/>
      <c r="BH411" s="51"/>
      <c r="BI411" s="51"/>
      <c r="BJ411" s="51"/>
      <c r="BK411" s="51"/>
      <c r="BL411" s="51"/>
      <c r="BM411" s="51"/>
      <c r="BN411" s="51"/>
      <c r="BO411" s="51"/>
      <c r="BP411" s="51"/>
      <c r="BQ411" s="51"/>
      <c r="BR411" s="51"/>
      <c r="BS411" s="51"/>
    </row>
    <row r="412" spans="1:71" s="82" customFormat="1">
      <c r="A412" s="51"/>
      <c r="B412" s="51"/>
      <c r="C412" s="13"/>
      <c r="D412" s="14"/>
      <c r="E412" s="14"/>
      <c r="F412" s="14"/>
      <c r="G412" s="14"/>
      <c r="H412" s="14"/>
      <c r="I412" s="14"/>
      <c r="J412" s="14"/>
      <c r="K412" s="51"/>
      <c r="L412" s="51"/>
      <c r="M412" s="51"/>
      <c r="N412" s="51"/>
      <c r="O412" s="51"/>
      <c r="P412" s="51"/>
      <c r="Q412" s="12"/>
      <c r="R412" s="12"/>
      <c r="S412" s="12"/>
      <c r="T412" s="46"/>
      <c r="U412" s="12"/>
      <c r="V412" s="12"/>
      <c r="W412" s="12"/>
      <c r="X412" s="51"/>
      <c r="Y412" s="51"/>
      <c r="Z412" s="51"/>
      <c r="AA412" s="51"/>
      <c r="AB412" s="51"/>
      <c r="AC412" s="51"/>
      <c r="AD412" s="51"/>
      <c r="AE412" s="51"/>
      <c r="AF412" s="51"/>
      <c r="AG412" s="51"/>
      <c r="AH412" s="51"/>
      <c r="AI412" s="51"/>
      <c r="AJ412" s="51"/>
      <c r="AK412" s="51"/>
      <c r="AL412" s="51"/>
      <c r="AM412" s="51"/>
      <c r="AN412" s="51"/>
      <c r="AO412" s="51"/>
      <c r="AP412" s="51"/>
      <c r="AQ412" s="51"/>
      <c r="AR412" s="51"/>
      <c r="AS412" s="51"/>
      <c r="AT412" s="51"/>
      <c r="AU412" s="51"/>
      <c r="AV412" s="51"/>
      <c r="AW412" s="51"/>
      <c r="AX412" s="51"/>
      <c r="AY412" s="51"/>
      <c r="AZ412" s="51"/>
      <c r="BA412" s="51"/>
      <c r="BB412" s="1"/>
      <c r="BC412" s="51"/>
      <c r="BD412" s="51"/>
      <c r="BE412" s="51"/>
      <c r="BF412" s="51"/>
      <c r="BG412" s="51"/>
      <c r="BH412" s="51"/>
      <c r="BI412" s="51"/>
      <c r="BJ412" s="51"/>
      <c r="BK412" s="51"/>
      <c r="BL412" s="51"/>
      <c r="BM412" s="51"/>
      <c r="BN412" s="51"/>
      <c r="BO412" s="51"/>
      <c r="BP412" s="51"/>
      <c r="BQ412" s="51"/>
      <c r="BR412" s="51"/>
      <c r="BS412" s="51"/>
    </row>
    <row r="413" spans="1:71" s="82" customFormat="1">
      <c r="A413" s="51"/>
      <c r="B413" s="51"/>
      <c r="C413" s="13"/>
      <c r="D413" s="14"/>
      <c r="E413" s="14"/>
      <c r="F413" s="14"/>
      <c r="G413" s="14"/>
      <c r="H413" s="14"/>
      <c r="I413" s="14"/>
      <c r="J413" s="14"/>
      <c r="K413" s="51"/>
      <c r="L413" s="51"/>
      <c r="M413" s="51"/>
      <c r="N413" s="1"/>
      <c r="O413" s="51"/>
      <c r="P413" s="51"/>
      <c r="Q413" s="12"/>
      <c r="R413" s="12"/>
      <c r="S413" s="12"/>
      <c r="T413" s="46"/>
      <c r="U413" s="12"/>
      <c r="V413" s="12"/>
      <c r="W413" s="12"/>
      <c r="X413" s="51"/>
      <c r="Y413" s="51"/>
      <c r="Z413" s="51"/>
      <c r="AA413" s="51"/>
      <c r="AB413" s="51"/>
      <c r="AC413" s="51"/>
      <c r="AD413" s="51"/>
      <c r="AE413" s="51"/>
      <c r="AF413" s="51"/>
      <c r="AG413" s="51"/>
      <c r="AH413" s="51"/>
      <c r="AI413" s="51"/>
      <c r="AJ413" s="51"/>
      <c r="AK413" s="51"/>
      <c r="AL413" s="51"/>
      <c r="AM413" s="51"/>
      <c r="AN413" s="51"/>
      <c r="AO413" s="51"/>
      <c r="AP413" s="51"/>
      <c r="AQ413" s="51"/>
      <c r="AR413" s="51"/>
      <c r="AS413" s="51"/>
      <c r="AT413" s="51"/>
      <c r="AU413" s="51"/>
      <c r="AV413" s="51"/>
      <c r="AW413" s="51"/>
      <c r="AX413" s="51"/>
      <c r="AY413" s="51"/>
      <c r="AZ413" s="51"/>
      <c r="BA413" s="51"/>
      <c r="BB413" s="1"/>
      <c r="BC413" s="51"/>
      <c r="BD413" s="51"/>
      <c r="BE413" s="51"/>
      <c r="BF413" s="51"/>
      <c r="BG413" s="51"/>
      <c r="BH413" s="51"/>
      <c r="BI413" s="51"/>
      <c r="BJ413" s="51"/>
      <c r="BK413" s="51"/>
      <c r="BL413" s="51"/>
      <c r="BM413" s="51"/>
      <c r="BN413" s="51"/>
      <c r="BO413" s="51"/>
      <c r="BP413" s="51"/>
      <c r="BQ413" s="51"/>
      <c r="BR413" s="51"/>
      <c r="BS413" s="51"/>
    </row>
    <row r="414" spans="1:71" s="82" customFormat="1">
      <c r="A414" s="51"/>
      <c r="B414" s="51"/>
      <c r="C414" s="13"/>
      <c r="D414" s="14"/>
      <c r="E414" s="14"/>
      <c r="F414" s="14"/>
      <c r="G414" s="14"/>
      <c r="H414" s="14"/>
      <c r="I414" s="14"/>
      <c r="J414" s="14"/>
      <c r="K414" s="51"/>
      <c r="L414" s="51"/>
      <c r="M414" s="51"/>
      <c r="N414" s="1"/>
      <c r="O414" s="51"/>
      <c r="P414" s="51"/>
      <c r="Q414" s="12"/>
      <c r="R414" s="12"/>
      <c r="S414" s="12"/>
      <c r="T414" s="46"/>
      <c r="U414" s="12"/>
      <c r="V414" s="12"/>
      <c r="W414" s="12"/>
      <c r="X414" s="51"/>
      <c r="Y414" s="51"/>
      <c r="Z414" s="51"/>
      <c r="AA414" s="51"/>
      <c r="AB414" s="51"/>
      <c r="AC414" s="51"/>
      <c r="AD414" s="51"/>
      <c r="AE414" s="51"/>
      <c r="AF414" s="51"/>
      <c r="AG414" s="51"/>
      <c r="AH414" s="51"/>
      <c r="AI414" s="51"/>
      <c r="AJ414" s="51"/>
      <c r="AK414" s="51"/>
      <c r="AL414" s="51"/>
      <c r="AM414" s="51"/>
      <c r="AN414" s="51"/>
      <c r="AO414" s="51"/>
      <c r="AP414" s="51"/>
      <c r="AQ414" s="51"/>
      <c r="AR414" s="51"/>
      <c r="AS414" s="51"/>
      <c r="AT414" s="51"/>
      <c r="AU414" s="51"/>
      <c r="AV414" s="51"/>
      <c r="AW414" s="51"/>
      <c r="AX414" s="51"/>
      <c r="AY414" s="51"/>
      <c r="AZ414" s="51"/>
      <c r="BA414" s="51"/>
      <c r="BB414" s="11"/>
      <c r="BC414" s="51"/>
      <c r="BD414" s="51"/>
      <c r="BE414" s="51"/>
      <c r="BF414" s="51"/>
      <c r="BG414" s="51"/>
      <c r="BH414" s="51"/>
      <c r="BI414" s="51"/>
      <c r="BJ414" s="51"/>
      <c r="BK414" s="51"/>
      <c r="BL414" s="51"/>
      <c r="BM414" s="51"/>
      <c r="BN414" s="51"/>
      <c r="BO414" s="51"/>
      <c r="BP414" s="51"/>
      <c r="BQ414" s="51"/>
      <c r="BR414" s="51"/>
      <c r="BS414" s="51"/>
    </row>
    <row r="415" spans="1:71" s="82" customFormat="1">
      <c r="A415" s="51"/>
      <c r="B415" s="51"/>
      <c r="C415" s="13"/>
      <c r="D415" s="14"/>
      <c r="E415" s="14"/>
      <c r="F415" s="14"/>
      <c r="G415" s="14"/>
      <c r="H415" s="14"/>
      <c r="I415" s="14"/>
      <c r="J415" s="14"/>
      <c r="K415" s="51"/>
      <c r="L415" s="51"/>
      <c r="M415" s="51"/>
      <c r="N415" s="1"/>
      <c r="O415" s="51"/>
      <c r="P415" s="51"/>
      <c r="Q415" s="12"/>
      <c r="R415" s="12"/>
      <c r="S415" s="12"/>
      <c r="T415" s="46"/>
      <c r="U415" s="12"/>
      <c r="V415" s="12"/>
      <c r="W415" s="12"/>
      <c r="X415" s="51"/>
      <c r="Y415" s="51"/>
      <c r="Z415" s="51"/>
      <c r="AA415" s="51"/>
      <c r="AB415" s="51"/>
      <c r="AC415" s="51"/>
      <c r="AD415" s="51"/>
      <c r="AE415" s="51"/>
      <c r="AF415" s="51"/>
      <c r="AG415" s="51"/>
      <c r="AH415" s="51"/>
      <c r="AI415" s="51"/>
      <c r="AJ415" s="51"/>
      <c r="AK415" s="13"/>
      <c r="AL415" s="51"/>
      <c r="AM415" s="51"/>
      <c r="AN415" s="51"/>
      <c r="AO415" s="51"/>
      <c r="AP415" s="51"/>
      <c r="AQ415" s="51"/>
      <c r="AR415" s="51"/>
      <c r="AS415" s="51"/>
      <c r="AT415" s="51"/>
      <c r="AU415" s="51"/>
      <c r="AV415" s="51"/>
      <c r="AW415" s="51"/>
      <c r="AX415" s="51"/>
      <c r="AY415" s="51"/>
      <c r="AZ415" s="51"/>
      <c r="BA415" s="51"/>
      <c r="BB415" s="1"/>
      <c r="BC415" s="51"/>
      <c r="BD415" s="51"/>
      <c r="BE415" s="51"/>
      <c r="BF415" s="51"/>
      <c r="BG415" s="51"/>
      <c r="BH415" s="51"/>
      <c r="BI415" s="51"/>
      <c r="BJ415" s="51"/>
      <c r="BK415" s="51"/>
      <c r="BL415" s="51"/>
      <c r="BM415" s="51"/>
      <c r="BN415" s="51"/>
      <c r="BO415" s="51"/>
      <c r="BP415" s="51"/>
      <c r="BQ415" s="51"/>
      <c r="BR415" s="51"/>
      <c r="BS415" s="51"/>
    </row>
    <row r="416" spans="1:71" s="82" customFormat="1">
      <c r="A416" s="51"/>
      <c r="B416" s="51"/>
      <c r="C416" s="13"/>
      <c r="D416" s="14"/>
      <c r="E416" s="14"/>
      <c r="F416" s="14"/>
      <c r="G416" s="14"/>
      <c r="H416" s="14"/>
      <c r="I416" s="14"/>
      <c r="J416" s="14"/>
      <c r="K416" s="51"/>
      <c r="L416" s="51"/>
      <c r="M416" s="51"/>
      <c r="N416" s="51"/>
      <c r="O416" s="51"/>
      <c r="P416" s="51"/>
      <c r="Q416" s="12"/>
      <c r="R416" s="12"/>
      <c r="S416" s="12"/>
      <c r="T416" s="46"/>
      <c r="U416" s="12"/>
      <c r="V416" s="12"/>
      <c r="W416" s="12"/>
      <c r="X416" s="51"/>
      <c r="Y416" s="51"/>
      <c r="Z416" s="51"/>
      <c r="AA416" s="51"/>
      <c r="AB416" s="51"/>
      <c r="AC416" s="51"/>
      <c r="AD416" s="51"/>
      <c r="AE416" s="51"/>
      <c r="AF416" s="51"/>
      <c r="AG416" s="51"/>
      <c r="AH416" s="51"/>
      <c r="AI416" s="51"/>
      <c r="AJ416" s="51"/>
      <c r="AK416" s="51"/>
      <c r="AL416" s="51"/>
      <c r="AM416" s="51"/>
      <c r="AN416" s="51"/>
      <c r="AO416" s="51"/>
      <c r="AP416" s="51"/>
      <c r="AQ416" s="51"/>
      <c r="AR416" s="51"/>
      <c r="AS416" s="51"/>
      <c r="AT416" s="51"/>
      <c r="AU416" s="51"/>
      <c r="AV416" s="51"/>
      <c r="AW416" s="51"/>
      <c r="AX416" s="51"/>
      <c r="AY416" s="51"/>
      <c r="AZ416" s="51"/>
      <c r="BA416" s="51"/>
      <c r="BB416" s="1"/>
      <c r="BC416" s="51"/>
      <c r="BD416" s="51"/>
      <c r="BE416" s="51"/>
      <c r="BF416" s="51"/>
      <c r="BG416" s="51"/>
      <c r="BH416" s="51"/>
      <c r="BI416" s="51"/>
      <c r="BJ416" s="51"/>
      <c r="BK416" s="51"/>
      <c r="BL416" s="51"/>
      <c r="BM416" s="51"/>
      <c r="BN416" s="51"/>
      <c r="BO416" s="51"/>
      <c r="BP416" s="51"/>
      <c r="BQ416" s="51"/>
      <c r="BR416" s="51"/>
      <c r="BS416" s="51"/>
    </row>
    <row r="417" spans="1:23">
      <c r="A417" s="103"/>
      <c r="B417" s="100"/>
      <c r="C417" s="42"/>
      <c r="D417" s="104"/>
      <c r="E417" s="104"/>
      <c r="F417" s="104"/>
      <c r="G417" s="104"/>
      <c r="H417" s="104"/>
      <c r="I417" s="104"/>
      <c r="J417" s="104"/>
      <c r="K417" s="36"/>
      <c r="L417" s="36"/>
      <c r="M417" s="103"/>
      <c r="N417" s="103"/>
      <c r="O417" s="103"/>
      <c r="P417" s="36"/>
      <c r="Q417" s="131"/>
      <c r="R417" s="130"/>
      <c r="S417" s="129"/>
      <c r="T417" s="129"/>
      <c r="U417" s="130"/>
      <c r="V417" s="129"/>
      <c r="W417" s="129"/>
    </row>
    <row r="418" spans="1:23">
      <c r="A418" s="83"/>
      <c r="B418" s="22"/>
      <c r="C418" s="23"/>
      <c r="D418" s="24"/>
      <c r="E418" s="24"/>
      <c r="F418" s="24"/>
      <c r="G418" s="24"/>
      <c r="H418" s="24"/>
      <c r="I418" s="24"/>
      <c r="J418" s="24"/>
      <c r="K418" s="25"/>
      <c r="L418" s="25"/>
      <c r="M418" s="25"/>
      <c r="N418" s="25"/>
      <c r="O418" s="25"/>
      <c r="P418" s="25"/>
      <c r="Q418" s="121"/>
      <c r="R418" s="121"/>
      <c r="S418" s="121"/>
      <c r="T418" s="121"/>
      <c r="U418" s="121"/>
      <c r="V418" s="121"/>
      <c r="W418" s="121"/>
    </row>
    <row r="419" spans="1:23">
      <c r="B419" s="26"/>
      <c r="C419" s="7"/>
      <c r="D419" s="27"/>
      <c r="E419" s="27"/>
      <c r="F419" s="27"/>
      <c r="G419" s="27"/>
      <c r="H419" s="27"/>
      <c r="I419" s="27"/>
      <c r="J419" s="27"/>
      <c r="K419" s="28"/>
      <c r="L419" s="28"/>
      <c r="M419" s="28"/>
      <c r="N419" s="28"/>
      <c r="O419" s="28"/>
      <c r="P419" s="28"/>
      <c r="Q419" s="46"/>
      <c r="R419" s="46"/>
      <c r="S419" s="46"/>
      <c r="T419" s="46"/>
      <c r="U419" s="46"/>
      <c r="V419" s="46"/>
      <c r="W419" s="46"/>
    </row>
    <row r="420" spans="1:23">
      <c r="A420" s="86"/>
      <c r="B420" s="26"/>
      <c r="C420" s="7"/>
      <c r="D420" s="27"/>
      <c r="E420" s="27"/>
      <c r="F420" s="27"/>
      <c r="G420" s="27"/>
      <c r="H420" s="27"/>
      <c r="I420" s="27"/>
      <c r="J420" s="27"/>
      <c r="K420" s="28"/>
      <c r="L420" s="28"/>
      <c r="M420" s="28"/>
      <c r="N420" s="28"/>
      <c r="O420" s="28"/>
      <c r="P420" s="28"/>
      <c r="Q420" s="46"/>
      <c r="R420" s="46"/>
      <c r="S420" s="46"/>
      <c r="T420" s="46"/>
      <c r="U420" s="46"/>
      <c r="V420" s="46"/>
      <c r="W420" s="46"/>
    </row>
    <row r="421" spans="1:23">
      <c r="A421" s="86"/>
      <c r="B421" s="26"/>
      <c r="C421" s="7"/>
      <c r="D421" s="27"/>
      <c r="E421" s="27"/>
      <c r="F421" s="27"/>
      <c r="G421" s="27"/>
      <c r="H421" s="27"/>
      <c r="I421" s="27"/>
      <c r="J421" s="27"/>
      <c r="K421" s="28"/>
      <c r="L421" s="28"/>
      <c r="M421" s="28"/>
      <c r="N421" s="28"/>
      <c r="O421" s="28"/>
      <c r="P421" s="28"/>
      <c r="Q421" s="46"/>
      <c r="R421" s="46"/>
      <c r="S421" s="46"/>
      <c r="T421" s="46"/>
      <c r="U421" s="46"/>
      <c r="V421" s="46"/>
      <c r="W421" s="46"/>
    </row>
    <row r="424" spans="1:23">
      <c r="N424" s="1"/>
    </row>
    <row r="430" spans="1:23">
      <c r="N430" s="1"/>
    </row>
    <row r="431" spans="1:23">
      <c r="N431" s="1"/>
    </row>
    <row r="432" spans="1:23">
      <c r="N432" s="1"/>
    </row>
    <row r="434" spans="1:16">
      <c r="N434" s="1"/>
    </row>
    <row r="435" spans="1:16">
      <c r="N435" s="1"/>
    </row>
    <row r="436" spans="1:16">
      <c r="N436" s="1"/>
    </row>
    <row r="437" spans="1:16">
      <c r="N437" s="1"/>
    </row>
    <row r="438" spans="1:16">
      <c r="N438" s="1"/>
    </row>
    <row r="439" spans="1:16">
      <c r="N439" s="1"/>
    </row>
    <row r="441" spans="1:16">
      <c r="K441" s="11"/>
      <c r="L441" s="11"/>
      <c r="M441" s="11"/>
      <c r="N441" s="1"/>
      <c r="O441" s="11"/>
      <c r="P441" s="11"/>
    </row>
    <row r="442" spans="1:16">
      <c r="K442" s="11"/>
      <c r="L442" s="11"/>
      <c r="M442" s="11"/>
      <c r="N442" s="1"/>
      <c r="O442" s="11"/>
      <c r="P442" s="11"/>
    </row>
    <row r="443" spans="1:16">
      <c r="K443" s="11"/>
      <c r="L443" s="11"/>
      <c r="M443" s="11"/>
      <c r="N443" s="1"/>
      <c r="O443" s="11"/>
      <c r="P443" s="11"/>
    </row>
    <row r="444" spans="1:16">
      <c r="K444" s="11"/>
      <c r="L444" s="11"/>
      <c r="M444" s="11"/>
      <c r="N444" s="1"/>
      <c r="O444" s="11"/>
      <c r="P444" s="11"/>
    </row>
    <row r="445" spans="1:16">
      <c r="K445" s="11"/>
      <c r="L445" s="11"/>
      <c r="M445" s="11"/>
      <c r="N445" s="1"/>
      <c r="O445" s="11"/>
      <c r="P445" s="11"/>
    </row>
    <row r="446" spans="1:16">
      <c r="A446" s="51"/>
      <c r="B446" s="12"/>
      <c r="C446" s="13"/>
      <c r="D446" s="14"/>
      <c r="E446" s="14"/>
      <c r="F446" s="14"/>
      <c r="G446" s="14"/>
      <c r="H446" s="14"/>
      <c r="I446" s="14"/>
      <c r="J446" s="14"/>
      <c r="K446" s="11"/>
      <c r="L446" s="11"/>
      <c r="M446" s="11"/>
      <c r="N446" s="1"/>
      <c r="O446" s="11"/>
      <c r="P446" s="11"/>
    </row>
    <row r="447" spans="1:16">
      <c r="A447" s="51"/>
      <c r="B447" s="12"/>
      <c r="C447" s="13"/>
      <c r="D447" s="14"/>
      <c r="E447" s="14"/>
      <c r="F447" s="14"/>
      <c r="G447" s="14"/>
      <c r="H447" s="14"/>
      <c r="I447" s="14"/>
      <c r="J447" s="14"/>
      <c r="K447" s="11"/>
      <c r="L447" s="11"/>
      <c r="M447" s="11"/>
      <c r="N447" s="11"/>
      <c r="O447" s="11"/>
      <c r="P447" s="11"/>
    </row>
    <row r="448" spans="1:16">
      <c r="A448" s="51"/>
      <c r="B448" s="12"/>
      <c r="C448" s="13"/>
      <c r="D448" s="14"/>
      <c r="E448" s="14"/>
      <c r="F448" s="14"/>
      <c r="G448" s="14"/>
      <c r="H448" s="14"/>
      <c r="I448" s="14"/>
      <c r="J448" s="14"/>
      <c r="K448" s="11"/>
      <c r="M448" s="11"/>
      <c r="N448" s="1"/>
      <c r="O448" s="11"/>
    </row>
    <row r="449" spans="1:16">
      <c r="A449" s="51"/>
      <c r="B449" s="12"/>
      <c r="C449" s="13"/>
      <c r="D449" s="14"/>
      <c r="E449" s="14"/>
      <c r="F449" s="14"/>
      <c r="G449" s="14"/>
      <c r="H449" s="14"/>
      <c r="I449" s="14"/>
      <c r="J449" s="14"/>
      <c r="K449" s="11"/>
      <c r="M449" s="11"/>
      <c r="N449" s="1"/>
      <c r="O449" s="11"/>
      <c r="P449" s="11"/>
    </row>
    <row r="450" spans="1:16">
      <c r="A450" s="51"/>
      <c r="B450" s="12"/>
      <c r="C450" s="13"/>
      <c r="D450" s="14"/>
      <c r="E450" s="14"/>
      <c r="F450" s="14"/>
      <c r="G450" s="14"/>
      <c r="H450" s="14"/>
      <c r="I450" s="14"/>
      <c r="J450" s="14"/>
      <c r="K450" s="11"/>
      <c r="M450" s="11"/>
      <c r="N450" s="1"/>
      <c r="O450" s="11"/>
      <c r="P450" s="11"/>
    </row>
    <row r="451" spans="1:16">
      <c r="A451" s="51"/>
      <c r="B451" s="12"/>
      <c r="C451" s="13"/>
      <c r="D451" s="14"/>
      <c r="E451" s="14"/>
      <c r="F451" s="14"/>
      <c r="G451" s="14"/>
      <c r="H451" s="14"/>
      <c r="I451" s="14"/>
      <c r="J451" s="14"/>
      <c r="K451" s="11"/>
      <c r="M451" s="11"/>
      <c r="N451" s="1"/>
      <c r="O451" s="11"/>
      <c r="P451" s="11"/>
    </row>
    <row r="452" spans="1:16">
      <c r="A452" s="51"/>
      <c r="B452" s="12"/>
      <c r="C452" s="13"/>
      <c r="D452" s="14"/>
      <c r="E452" s="14"/>
      <c r="F452" s="14"/>
      <c r="G452" s="14"/>
      <c r="H452" s="14"/>
      <c r="I452" s="14"/>
      <c r="J452" s="14"/>
      <c r="K452" s="11"/>
      <c r="M452" s="11"/>
      <c r="N452" s="1"/>
      <c r="O452" s="11"/>
      <c r="P452" s="11"/>
    </row>
    <row r="453" spans="1:16">
      <c r="A453" s="51"/>
      <c r="B453" s="12"/>
      <c r="C453" s="13"/>
      <c r="D453" s="14"/>
      <c r="E453" s="14"/>
      <c r="F453" s="14"/>
      <c r="G453" s="14"/>
      <c r="H453" s="14"/>
      <c r="I453" s="14"/>
      <c r="J453" s="14"/>
      <c r="K453" s="11"/>
      <c r="L453" s="11"/>
      <c r="M453" s="11"/>
      <c r="N453" s="1"/>
      <c r="O453" s="11"/>
      <c r="P453" s="11"/>
    </row>
    <row r="454" spans="1:16">
      <c r="A454" s="51"/>
      <c r="B454" s="12"/>
      <c r="C454" s="13"/>
      <c r="D454" s="14"/>
      <c r="E454" s="14"/>
      <c r="F454" s="14"/>
      <c r="G454" s="14"/>
      <c r="H454" s="14"/>
      <c r="I454" s="14"/>
      <c r="J454" s="14"/>
      <c r="K454" s="11"/>
      <c r="L454" s="11"/>
      <c r="M454" s="11"/>
      <c r="N454" s="11"/>
      <c r="O454" s="11"/>
      <c r="P454" s="11"/>
    </row>
    <row r="455" spans="1:16">
      <c r="A455" s="51"/>
      <c r="B455" s="12"/>
      <c r="C455" s="13"/>
      <c r="D455" s="14"/>
      <c r="E455" s="14"/>
      <c r="F455" s="14"/>
      <c r="G455" s="14"/>
      <c r="H455" s="14"/>
      <c r="I455" s="14"/>
      <c r="J455" s="14"/>
      <c r="K455" s="11"/>
      <c r="L455" s="11"/>
      <c r="M455" s="11"/>
      <c r="N455" s="1"/>
      <c r="O455" s="11"/>
      <c r="P455" s="11"/>
    </row>
    <row r="456" spans="1:16">
      <c r="A456" s="51"/>
      <c r="B456" s="12"/>
      <c r="C456" s="13"/>
      <c r="D456" s="14"/>
      <c r="E456" s="14"/>
      <c r="F456" s="14"/>
      <c r="G456" s="14"/>
      <c r="H456" s="14"/>
      <c r="I456" s="14"/>
      <c r="J456" s="14"/>
      <c r="K456" s="11"/>
      <c r="L456" s="11"/>
      <c r="M456" s="11"/>
      <c r="N456" s="1"/>
      <c r="O456" s="11"/>
      <c r="P456" s="11"/>
    </row>
    <row r="457" spans="1:16">
      <c r="A457" s="51"/>
      <c r="B457" s="12"/>
      <c r="C457" s="13"/>
      <c r="D457" s="14"/>
      <c r="E457" s="14"/>
      <c r="F457" s="14"/>
      <c r="G457" s="14"/>
      <c r="H457" s="14"/>
      <c r="I457" s="14"/>
      <c r="J457" s="14"/>
      <c r="K457" s="11"/>
      <c r="L457" s="11"/>
      <c r="M457" s="11"/>
      <c r="N457" s="1"/>
      <c r="O457" s="11"/>
      <c r="P457" s="11"/>
    </row>
    <row r="458" spans="1:16">
      <c r="A458" s="51"/>
      <c r="B458" s="12"/>
      <c r="C458" s="13"/>
      <c r="D458" s="14"/>
      <c r="E458" s="14"/>
      <c r="F458" s="14"/>
      <c r="G458" s="14"/>
      <c r="H458" s="14"/>
      <c r="I458" s="14"/>
      <c r="J458" s="14"/>
      <c r="K458" s="11"/>
      <c r="L458" s="11"/>
      <c r="M458" s="11"/>
      <c r="N458" s="1"/>
      <c r="O458" s="11"/>
      <c r="P458" s="11"/>
    </row>
    <row r="459" spans="1:16">
      <c r="A459" s="51"/>
      <c r="B459" s="12"/>
      <c r="C459" s="13"/>
      <c r="D459" s="14"/>
      <c r="E459" s="14"/>
      <c r="F459" s="14"/>
      <c r="G459" s="14"/>
      <c r="H459" s="14"/>
      <c r="I459" s="14"/>
      <c r="J459" s="14"/>
      <c r="K459" s="11"/>
      <c r="L459" s="11"/>
      <c r="M459" s="11"/>
      <c r="N459" s="1"/>
      <c r="O459" s="11"/>
      <c r="P459" s="11"/>
    </row>
    <row r="460" spans="1:16">
      <c r="A460" s="51"/>
      <c r="B460" s="12"/>
      <c r="C460" s="13"/>
      <c r="D460" s="14"/>
      <c r="E460" s="14"/>
      <c r="F460" s="14"/>
      <c r="G460" s="14"/>
      <c r="H460" s="14"/>
      <c r="I460" s="14"/>
      <c r="J460" s="14"/>
      <c r="K460" s="11"/>
      <c r="L460" s="11"/>
      <c r="M460" s="11"/>
      <c r="N460" s="1"/>
      <c r="O460" s="11"/>
      <c r="P460" s="11"/>
    </row>
    <row r="461" spans="1:16">
      <c r="A461" s="51"/>
      <c r="B461" s="12"/>
      <c r="C461" s="13"/>
      <c r="D461" s="14"/>
      <c r="E461" s="14"/>
      <c r="F461" s="14"/>
      <c r="G461" s="14"/>
      <c r="H461" s="14"/>
      <c r="I461" s="14"/>
      <c r="J461" s="14"/>
      <c r="K461" s="11"/>
      <c r="L461" s="11"/>
      <c r="M461" s="11"/>
      <c r="N461" s="1"/>
      <c r="O461" s="11"/>
      <c r="P461" s="11"/>
    </row>
    <row r="462" spans="1:16">
      <c r="A462" s="51"/>
      <c r="B462" s="12"/>
      <c r="C462" s="13"/>
      <c r="D462" s="14"/>
      <c r="E462" s="14"/>
      <c r="F462" s="14"/>
      <c r="G462" s="14"/>
      <c r="H462" s="14"/>
      <c r="I462" s="14"/>
      <c r="J462" s="14"/>
      <c r="K462" s="11"/>
      <c r="L462" s="11"/>
      <c r="M462" s="11"/>
      <c r="N462" s="1"/>
      <c r="O462" s="11"/>
    </row>
    <row r="463" spans="1:16">
      <c r="A463" s="51"/>
      <c r="B463" s="12"/>
      <c r="C463" s="13"/>
      <c r="D463" s="14"/>
      <c r="E463" s="14"/>
      <c r="F463" s="14"/>
      <c r="G463" s="14"/>
      <c r="H463" s="14"/>
      <c r="I463" s="14"/>
      <c r="J463" s="14"/>
      <c r="K463" s="11"/>
      <c r="L463" s="11"/>
      <c r="M463" s="11"/>
      <c r="N463" s="1"/>
      <c r="O463" s="11"/>
      <c r="P463" s="11"/>
    </row>
    <row r="464" spans="1:16">
      <c r="A464" s="51"/>
      <c r="B464" s="12"/>
      <c r="C464" s="13"/>
      <c r="D464" s="14"/>
      <c r="E464" s="14"/>
      <c r="F464" s="14"/>
      <c r="G464" s="14"/>
      <c r="H464" s="14"/>
      <c r="I464" s="14"/>
      <c r="J464" s="14"/>
      <c r="K464" s="11"/>
      <c r="L464" s="11"/>
      <c r="M464" s="11"/>
      <c r="N464" s="1"/>
      <c r="O464" s="11"/>
    </row>
    <row r="465" spans="1:16">
      <c r="A465" s="51"/>
      <c r="B465" s="12"/>
      <c r="C465" s="13"/>
      <c r="D465" s="14"/>
      <c r="E465" s="14"/>
      <c r="F465" s="14"/>
      <c r="G465" s="14"/>
      <c r="H465" s="14"/>
      <c r="I465" s="14"/>
      <c r="J465" s="14"/>
      <c r="K465" s="11"/>
      <c r="L465" s="11"/>
      <c r="M465" s="11"/>
      <c r="N465" s="1"/>
      <c r="O465" s="11"/>
      <c r="P465" s="11"/>
    </row>
    <row r="466" spans="1:16">
      <c r="A466" s="51"/>
      <c r="B466" s="12"/>
      <c r="C466" s="13"/>
      <c r="D466" s="14"/>
      <c r="E466" s="14"/>
      <c r="F466" s="14"/>
      <c r="G466" s="14"/>
      <c r="H466" s="14"/>
      <c r="I466" s="14"/>
      <c r="J466" s="14"/>
      <c r="K466" s="11"/>
      <c r="L466" s="11"/>
      <c r="M466" s="11"/>
      <c r="N466" s="1"/>
      <c r="O466" s="11"/>
      <c r="P466" s="11"/>
    </row>
    <row r="467" spans="1:16">
      <c r="A467" s="51"/>
      <c r="B467" s="12"/>
      <c r="C467" s="13"/>
      <c r="D467" s="14"/>
      <c r="E467" s="14"/>
      <c r="F467" s="14"/>
      <c r="G467" s="14"/>
      <c r="H467" s="14"/>
      <c r="I467" s="14"/>
      <c r="J467" s="14"/>
      <c r="K467" s="11"/>
      <c r="L467" s="11"/>
      <c r="M467" s="11"/>
      <c r="N467" s="1"/>
      <c r="O467" s="11"/>
      <c r="P467" s="11"/>
    </row>
    <row r="468" spans="1:16">
      <c r="A468" s="51"/>
      <c r="B468" s="12"/>
      <c r="C468" s="13"/>
      <c r="D468" s="14"/>
      <c r="E468" s="14"/>
      <c r="F468" s="14"/>
      <c r="G468" s="14"/>
      <c r="H468" s="14"/>
      <c r="I468" s="14"/>
      <c r="J468" s="14"/>
      <c r="K468" s="11"/>
      <c r="L468" s="11"/>
      <c r="M468" s="11"/>
      <c r="N468" s="1"/>
      <c r="O468" s="11"/>
      <c r="P468" s="11"/>
    </row>
    <row r="469" spans="1:16">
      <c r="A469" s="51"/>
      <c r="B469" s="12"/>
      <c r="C469" s="13"/>
      <c r="D469" s="14"/>
      <c r="E469" s="14"/>
      <c r="F469" s="14"/>
      <c r="G469" s="14"/>
      <c r="H469" s="14"/>
      <c r="I469" s="14"/>
      <c r="J469" s="14"/>
      <c r="K469" s="11"/>
      <c r="L469" s="11"/>
      <c r="M469" s="11"/>
      <c r="N469" s="1"/>
      <c r="O469" s="11"/>
      <c r="P469" s="11"/>
    </row>
    <row r="470" spans="1:16">
      <c r="A470" s="51"/>
      <c r="B470" s="12"/>
      <c r="C470" s="13"/>
      <c r="D470" s="14"/>
      <c r="E470" s="14"/>
      <c r="F470" s="14"/>
      <c r="G470" s="14"/>
      <c r="H470" s="14"/>
      <c r="I470" s="14"/>
      <c r="J470" s="14"/>
      <c r="K470" s="11"/>
      <c r="L470" s="11"/>
      <c r="M470" s="11"/>
      <c r="N470" s="1"/>
      <c r="O470" s="11"/>
      <c r="P470" s="11"/>
    </row>
    <row r="471" spans="1:16">
      <c r="A471" s="51"/>
      <c r="B471" s="12"/>
      <c r="C471" s="13"/>
      <c r="D471" s="14"/>
      <c r="E471" s="14"/>
      <c r="F471" s="14"/>
      <c r="G471" s="14"/>
      <c r="H471" s="14"/>
      <c r="I471" s="14"/>
      <c r="J471" s="14"/>
      <c r="K471" s="11"/>
      <c r="L471" s="11"/>
      <c r="M471" s="11"/>
      <c r="N471" s="1"/>
      <c r="O471" s="11"/>
      <c r="P471" s="11"/>
    </row>
    <row r="472" spans="1:16">
      <c r="A472" s="51"/>
      <c r="B472" s="12"/>
      <c r="C472" s="13"/>
      <c r="D472" s="14"/>
      <c r="E472" s="14"/>
      <c r="F472" s="14"/>
      <c r="G472" s="14"/>
      <c r="H472" s="14"/>
      <c r="I472" s="14"/>
      <c r="J472" s="14"/>
      <c r="K472" s="11"/>
      <c r="L472" s="11"/>
      <c r="M472" s="11"/>
      <c r="N472" s="1"/>
      <c r="O472" s="11"/>
    </row>
    <row r="473" spans="1:16">
      <c r="A473" s="51"/>
      <c r="B473" s="12"/>
      <c r="C473" s="13"/>
      <c r="D473" s="14"/>
      <c r="E473" s="14"/>
      <c r="F473" s="14"/>
      <c r="G473" s="14"/>
      <c r="H473" s="14"/>
      <c r="I473" s="14"/>
      <c r="J473" s="14"/>
      <c r="K473" s="11"/>
      <c r="L473" s="11"/>
      <c r="M473" s="11"/>
      <c r="N473" s="1"/>
      <c r="O473" s="11"/>
    </row>
    <row r="474" spans="1:16">
      <c r="A474" s="51"/>
      <c r="B474" s="12"/>
      <c r="C474" s="13"/>
      <c r="D474" s="14"/>
      <c r="E474" s="14"/>
      <c r="F474" s="14"/>
      <c r="G474" s="14"/>
      <c r="H474" s="14"/>
      <c r="I474" s="14"/>
      <c r="J474" s="14"/>
      <c r="K474" s="11"/>
      <c r="L474" s="11"/>
      <c r="M474" s="11"/>
      <c r="N474" s="1"/>
      <c r="O474" s="11"/>
      <c r="P474" s="11"/>
    </row>
    <row r="476" spans="1:16">
      <c r="A476" s="51"/>
      <c r="C476" s="13"/>
    </row>
    <row r="477" spans="1:16">
      <c r="C477" s="13"/>
    </row>
    <row r="478" spans="1:16">
      <c r="C478" s="13"/>
    </row>
    <row r="479" spans="1:16">
      <c r="C479" s="13"/>
    </row>
    <row r="480" spans="1:16">
      <c r="C480" s="13"/>
    </row>
    <row r="481" spans="1:3">
      <c r="C481" s="13"/>
    </row>
    <row r="482" spans="1:3">
      <c r="C482" s="13"/>
    </row>
    <row r="483" spans="1:3">
      <c r="A483" s="51"/>
      <c r="C483" s="13"/>
    </row>
    <row r="484" spans="1:3">
      <c r="C484" s="13"/>
    </row>
    <row r="485" spans="1:3">
      <c r="C485" s="13"/>
    </row>
    <row r="486" spans="1:3">
      <c r="C486" s="13"/>
    </row>
    <row r="487" spans="1:3">
      <c r="C487" s="13"/>
    </row>
    <row r="488" spans="1:3">
      <c r="C488" s="13"/>
    </row>
    <row r="489" spans="1:3">
      <c r="C489" s="13"/>
    </row>
    <row r="490" spans="1:3">
      <c r="A490" s="51"/>
    </row>
    <row r="491" spans="1:3">
      <c r="C491" s="13"/>
    </row>
    <row r="492" spans="1:3">
      <c r="C492" s="13"/>
    </row>
    <row r="493" spans="1:3">
      <c r="C493" s="13"/>
    </row>
    <row r="494" spans="1:3">
      <c r="C494" s="13"/>
    </row>
    <row r="495" spans="1:3">
      <c r="C495" s="13"/>
    </row>
    <row r="496" spans="1:3">
      <c r="C496" s="13"/>
    </row>
    <row r="497" spans="1:79">
      <c r="A497" s="79"/>
      <c r="B497" s="80"/>
      <c r="C497" s="16"/>
      <c r="D497" s="81"/>
      <c r="E497" s="81"/>
      <c r="F497" s="81"/>
      <c r="G497" s="81"/>
      <c r="H497" s="81"/>
      <c r="I497" s="81"/>
      <c r="J497" s="81"/>
      <c r="K497" s="17"/>
      <c r="L497" s="17"/>
      <c r="M497" s="18"/>
      <c r="N497" s="17"/>
      <c r="O497" s="17"/>
      <c r="P497" s="17"/>
      <c r="Q497" s="15"/>
      <c r="R497" s="15"/>
      <c r="S497" s="15"/>
      <c r="T497" s="15"/>
      <c r="U497" s="15"/>
      <c r="V497" s="15"/>
      <c r="W497" s="15"/>
    </row>
    <row r="498" spans="1:79">
      <c r="A498" s="79"/>
      <c r="B498" s="80"/>
      <c r="C498" s="19"/>
      <c r="D498" s="81"/>
      <c r="E498" s="81"/>
      <c r="F498" s="81"/>
      <c r="G498" s="81"/>
      <c r="H498" s="81"/>
      <c r="I498" s="81"/>
      <c r="J498" s="81"/>
      <c r="K498" s="17"/>
      <c r="L498" s="17"/>
      <c r="M498" s="18"/>
      <c r="N498" s="17"/>
      <c r="O498" s="17"/>
      <c r="P498" s="17"/>
      <c r="Q498" s="15"/>
      <c r="R498" s="15"/>
      <c r="S498" s="15"/>
      <c r="T498" s="15"/>
      <c r="U498" s="15"/>
      <c r="V498" s="15"/>
      <c r="W498" s="15"/>
      <c r="X498" s="84"/>
      <c r="Y498" s="84"/>
      <c r="Z498" s="84"/>
      <c r="AA498" s="84"/>
      <c r="AB498" s="84"/>
      <c r="AC498" s="84"/>
      <c r="AD498" s="84"/>
      <c r="AE498" s="84"/>
      <c r="AF498" s="84"/>
      <c r="AG498" s="84"/>
      <c r="AH498" s="84"/>
      <c r="AI498" s="84"/>
      <c r="AJ498" s="84"/>
      <c r="AK498" s="84"/>
    </row>
    <row r="499" spans="1:79">
      <c r="A499" s="79"/>
      <c r="B499" s="80"/>
      <c r="C499" s="16"/>
      <c r="D499" s="81"/>
      <c r="E499" s="81"/>
      <c r="F499" s="81"/>
      <c r="G499" s="81"/>
      <c r="H499" s="81"/>
      <c r="I499" s="81"/>
      <c r="J499" s="81"/>
      <c r="K499" s="17"/>
      <c r="L499" s="17"/>
      <c r="M499" s="18"/>
      <c r="N499" s="17"/>
      <c r="O499" s="17"/>
      <c r="P499" s="17"/>
      <c r="Q499" s="15"/>
      <c r="R499" s="15"/>
      <c r="S499" s="15"/>
      <c r="T499" s="15"/>
      <c r="U499" s="15"/>
      <c r="V499" s="15"/>
      <c r="W499" s="15"/>
      <c r="X499" s="85"/>
      <c r="Y499" s="85"/>
      <c r="Z499" s="85"/>
      <c r="AA499" s="85"/>
      <c r="AB499" s="85"/>
      <c r="AC499" s="85"/>
      <c r="AD499" s="85"/>
      <c r="AE499" s="85"/>
      <c r="AF499" s="85"/>
      <c r="AG499" s="85"/>
      <c r="AH499" s="85"/>
      <c r="AI499" s="85"/>
      <c r="AJ499" s="85"/>
      <c r="AK499" s="85"/>
      <c r="AL499" s="85"/>
      <c r="AM499" s="85"/>
      <c r="AN499" s="85"/>
      <c r="AO499" s="85"/>
      <c r="AP499" s="85"/>
      <c r="AQ499" s="85"/>
      <c r="AR499" s="85"/>
      <c r="AS499" s="85"/>
      <c r="AT499" s="85"/>
      <c r="AU499" s="85"/>
      <c r="AV499" s="85"/>
      <c r="AW499" s="85"/>
      <c r="AX499" s="85"/>
      <c r="AY499" s="85"/>
      <c r="AZ499" s="85"/>
      <c r="BA499" s="85"/>
      <c r="BB499" s="85"/>
      <c r="BC499" s="85"/>
      <c r="BD499" s="85"/>
      <c r="BE499" s="85"/>
      <c r="BF499" s="85"/>
      <c r="BG499" s="85"/>
      <c r="BH499" s="85"/>
      <c r="BI499" s="85"/>
      <c r="BJ499" s="85"/>
      <c r="BK499" s="85"/>
      <c r="BL499" s="85"/>
      <c r="BM499" s="85"/>
      <c r="BN499" s="85"/>
      <c r="BO499" s="85"/>
      <c r="BP499" s="85"/>
      <c r="BQ499" s="85"/>
      <c r="BR499" s="85"/>
      <c r="BS499" s="85"/>
      <c r="BT499" s="85"/>
      <c r="BU499" s="85"/>
      <c r="BV499" s="85"/>
      <c r="BW499" s="85"/>
      <c r="BX499" s="85"/>
      <c r="BY499" s="85"/>
      <c r="BZ499" s="85"/>
      <c r="CA499" s="85"/>
    </row>
    <row r="500" spans="1:79">
      <c r="A500" s="79"/>
      <c r="B500" s="80"/>
      <c r="C500" s="16"/>
      <c r="D500" s="81"/>
      <c r="E500" s="81"/>
      <c r="F500" s="81"/>
      <c r="G500" s="81"/>
      <c r="H500" s="81"/>
      <c r="I500" s="81"/>
      <c r="J500" s="81"/>
      <c r="K500" s="17"/>
      <c r="L500" s="17"/>
      <c r="M500" s="18"/>
      <c r="N500" s="17"/>
      <c r="O500" s="17"/>
      <c r="P500" s="17"/>
      <c r="Q500" s="15"/>
      <c r="R500" s="15"/>
      <c r="S500" s="15"/>
      <c r="T500" s="15"/>
      <c r="U500" s="15"/>
      <c r="V500" s="15"/>
      <c r="W500" s="15"/>
      <c r="X500" s="85"/>
      <c r="Y500" s="85"/>
      <c r="Z500" s="85"/>
      <c r="AA500" s="85"/>
      <c r="AB500" s="85"/>
      <c r="AC500" s="85"/>
      <c r="AD500" s="85"/>
      <c r="AE500" s="85"/>
      <c r="AF500" s="85"/>
      <c r="AG500" s="85"/>
      <c r="AH500" s="85"/>
      <c r="AI500" s="85"/>
      <c r="AJ500" s="85"/>
      <c r="AK500" s="85"/>
      <c r="AL500" s="85"/>
      <c r="AM500" s="85"/>
      <c r="AN500" s="85"/>
      <c r="AO500" s="85"/>
      <c r="AP500" s="85"/>
      <c r="AQ500" s="85"/>
      <c r="AR500" s="85"/>
      <c r="AS500" s="85"/>
      <c r="AT500" s="85"/>
      <c r="AU500" s="85"/>
      <c r="AV500" s="85"/>
      <c r="AW500" s="85"/>
      <c r="AX500" s="85"/>
      <c r="AY500" s="85"/>
      <c r="AZ500" s="85"/>
      <c r="BA500" s="85"/>
      <c r="BB500" s="85"/>
      <c r="BC500" s="85"/>
      <c r="BD500" s="85"/>
      <c r="BE500" s="85"/>
      <c r="BF500" s="85"/>
      <c r="BG500" s="85"/>
      <c r="BH500" s="85"/>
      <c r="BI500" s="85"/>
      <c r="BJ500" s="85"/>
      <c r="BK500" s="85"/>
      <c r="BL500" s="85"/>
      <c r="BM500" s="85"/>
      <c r="BN500" s="85"/>
      <c r="BO500" s="85"/>
      <c r="BP500" s="85"/>
      <c r="BQ500" s="85"/>
      <c r="BR500" s="85"/>
      <c r="BS500" s="85"/>
      <c r="BT500" s="85"/>
      <c r="BU500" s="85"/>
      <c r="BV500" s="85"/>
      <c r="BW500" s="85"/>
      <c r="BX500" s="85"/>
      <c r="BY500" s="85"/>
      <c r="BZ500" s="85"/>
      <c r="CA500" s="85"/>
    </row>
    <row r="501" spans="1:79">
      <c r="A501" s="79"/>
      <c r="B501" s="80"/>
      <c r="C501" s="16"/>
      <c r="D501" s="81"/>
      <c r="E501" s="81"/>
      <c r="F501" s="81"/>
      <c r="G501" s="81"/>
      <c r="H501" s="81"/>
      <c r="I501" s="81"/>
      <c r="J501" s="81"/>
      <c r="K501" s="17"/>
      <c r="L501" s="17"/>
      <c r="M501" s="18"/>
      <c r="N501" s="17"/>
      <c r="O501" s="17"/>
      <c r="P501" s="17"/>
      <c r="Q501" s="15"/>
      <c r="R501" s="15"/>
      <c r="S501" s="15"/>
      <c r="T501" s="15"/>
      <c r="U501" s="15"/>
      <c r="V501" s="15"/>
      <c r="W501" s="15"/>
    </row>
    <row r="502" spans="1:79">
      <c r="A502" s="79"/>
      <c r="B502" s="80"/>
      <c r="C502" s="16"/>
      <c r="D502" s="81"/>
      <c r="E502" s="81"/>
      <c r="F502" s="81"/>
      <c r="G502" s="81"/>
      <c r="H502" s="81"/>
      <c r="I502" s="81"/>
      <c r="J502" s="81"/>
      <c r="K502" s="17"/>
      <c r="L502" s="17"/>
      <c r="M502" s="18"/>
      <c r="N502" s="17"/>
      <c r="O502" s="17"/>
      <c r="P502" s="17"/>
      <c r="Q502" s="15"/>
      <c r="R502" s="15"/>
      <c r="S502" s="15"/>
      <c r="T502" s="15"/>
      <c r="U502" s="15"/>
      <c r="V502" s="15"/>
      <c r="W502" s="15"/>
      <c r="X502" s="85"/>
      <c r="Y502" s="85"/>
      <c r="Z502" s="85"/>
      <c r="AA502" s="85"/>
      <c r="AB502" s="85"/>
      <c r="AC502" s="85"/>
      <c r="AD502" s="85"/>
      <c r="AE502" s="85"/>
      <c r="AF502" s="85"/>
      <c r="AG502" s="85"/>
      <c r="AH502" s="85"/>
      <c r="AI502" s="85"/>
      <c r="AJ502" s="85"/>
      <c r="AK502" s="85"/>
      <c r="AL502" s="85"/>
      <c r="AM502" s="85"/>
      <c r="AN502" s="85"/>
      <c r="AO502" s="85"/>
      <c r="AP502" s="85"/>
      <c r="AQ502" s="85"/>
      <c r="AR502" s="85"/>
      <c r="AS502" s="85"/>
      <c r="AT502" s="85"/>
      <c r="AU502" s="85"/>
      <c r="AV502" s="85"/>
      <c r="AW502" s="85"/>
      <c r="AX502" s="85"/>
      <c r="AY502" s="85"/>
      <c r="AZ502" s="85"/>
      <c r="BA502" s="85"/>
      <c r="BB502" s="85"/>
      <c r="BC502" s="85"/>
      <c r="BD502" s="85"/>
      <c r="BE502" s="85"/>
      <c r="BF502" s="85"/>
      <c r="BG502" s="85"/>
      <c r="BH502" s="85"/>
      <c r="BI502" s="85"/>
      <c r="BJ502" s="85"/>
      <c r="BK502" s="85"/>
      <c r="BL502" s="85"/>
      <c r="BM502" s="85"/>
      <c r="BN502" s="85"/>
      <c r="BO502" s="85"/>
      <c r="BP502" s="85"/>
      <c r="BQ502" s="85"/>
      <c r="BR502" s="85"/>
      <c r="BS502" s="85"/>
      <c r="BT502" s="85"/>
      <c r="BU502" s="85"/>
      <c r="BV502" s="85"/>
      <c r="BW502" s="85"/>
      <c r="BX502" s="85"/>
      <c r="BY502" s="85"/>
      <c r="BZ502" s="85"/>
      <c r="CA502" s="85"/>
    </row>
    <row r="503" spans="1:79">
      <c r="A503" s="79"/>
      <c r="B503" s="80"/>
      <c r="C503" s="16"/>
      <c r="D503" s="81"/>
      <c r="E503" s="81"/>
      <c r="F503" s="81"/>
      <c r="G503" s="81"/>
      <c r="H503" s="81"/>
      <c r="I503" s="81"/>
      <c r="J503" s="81"/>
      <c r="K503" s="17"/>
      <c r="L503" s="17"/>
      <c r="M503" s="18"/>
      <c r="N503" s="17"/>
      <c r="O503" s="17"/>
      <c r="P503" s="17"/>
      <c r="Q503" s="15"/>
      <c r="R503" s="15"/>
      <c r="S503" s="15"/>
      <c r="T503" s="15"/>
      <c r="U503" s="15"/>
      <c r="V503" s="15"/>
      <c r="W503" s="15"/>
      <c r="X503" s="85"/>
      <c r="Y503" s="85"/>
      <c r="Z503" s="85"/>
      <c r="AA503" s="85"/>
      <c r="AB503" s="85"/>
      <c r="AC503" s="85"/>
      <c r="AD503" s="85"/>
      <c r="AE503" s="85"/>
      <c r="AF503" s="85"/>
      <c r="AG503" s="85"/>
      <c r="AH503" s="85"/>
      <c r="AI503" s="85"/>
      <c r="AJ503" s="85"/>
      <c r="AK503" s="85"/>
      <c r="AL503" s="85"/>
      <c r="AM503" s="85"/>
      <c r="AN503" s="85"/>
      <c r="AO503" s="85"/>
      <c r="AP503" s="85"/>
      <c r="AQ503" s="85"/>
      <c r="AR503" s="85"/>
      <c r="AS503" s="85"/>
      <c r="AT503" s="85"/>
      <c r="AU503" s="85"/>
      <c r="AV503" s="85"/>
      <c r="AW503" s="85"/>
      <c r="AX503" s="85"/>
      <c r="AY503" s="85"/>
      <c r="AZ503" s="85"/>
      <c r="BA503" s="85"/>
      <c r="BB503" s="85"/>
      <c r="BC503" s="85"/>
      <c r="BD503" s="85"/>
      <c r="BE503" s="85"/>
      <c r="BF503" s="85"/>
      <c r="BG503" s="85"/>
      <c r="BH503" s="85"/>
      <c r="BI503" s="85"/>
      <c r="BJ503" s="85"/>
      <c r="BK503" s="85"/>
      <c r="BL503" s="85"/>
      <c r="BM503" s="85"/>
      <c r="BN503" s="85"/>
      <c r="BO503" s="85"/>
      <c r="BP503" s="85"/>
      <c r="BQ503" s="85"/>
      <c r="BR503" s="85"/>
      <c r="BS503" s="85"/>
      <c r="BT503" s="85"/>
      <c r="BU503" s="85"/>
      <c r="BV503" s="85"/>
      <c r="BW503" s="85"/>
      <c r="BX503" s="85"/>
      <c r="BY503" s="85"/>
      <c r="BZ503" s="85"/>
      <c r="CA503" s="85"/>
    </row>
    <row r="504" spans="1:79">
      <c r="A504" s="51"/>
      <c r="B504" s="51"/>
      <c r="C504" s="13"/>
      <c r="D504" s="14"/>
      <c r="E504" s="14"/>
      <c r="F504" s="14"/>
      <c r="G504" s="14"/>
      <c r="H504" s="14"/>
      <c r="I504" s="14"/>
      <c r="J504" s="14"/>
      <c r="K504" s="51"/>
      <c r="L504" s="51"/>
      <c r="M504" s="51"/>
      <c r="N504" s="1"/>
      <c r="O504" s="51"/>
      <c r="P504" s="51"/>
      <c r="T504" s="46"/>
      <c r="BB504" s="1"/>
    </row>
    <row r="505" spans="1:79" s="82" customFormat="1">
      <c r="A505" s="51"/>
      <c r="B505" s="51"/>
      <c r="C505" s="13"/>
      <c r="D505" s="14"/>
      <c r="E505" s="14"/>
      <c r="F505" s="14"/>
      <c r="G505" s="14"/>
      <c r="H505" s="14"/>
      <c r="I505" s="14"/>
      <c r="J505" s="14"/>
      <c r="K505" s="51"/>
      <c r="L505" s="51"/>
      <c r="M505" s="51"/>
      <c r="N505" s="51"/>
      <c r="O505" s="51"/>
      <c r="P505" s="51"/>
      <c r="Q505" s="12"/>
      <c r="R505" s="12"/>
      <c r="S505" s="12"/>
      <c r="T505" s="46"/>
      <c r="U505" s="12"/>
      <c r="V505" s="12"/>
      <c r="W505" s="12"/>
      <c r="X505" s="51"/>
      <c r="Y505" s="51"/>
      <c r="Z505" s="51"/>
      <c r="AA505" s="51"/>
      <c r="AB505" s="51"/>
      <c r="AC505" s="51"/>
      <c r="AD505" s="51"/>
      <c r="AE505" s="51"/>
      <c r="AF505" s="51"/>
      <c r="AG505" s="51"/>
      <c r="AH505" s="51"/>
      <c r="AI505" s="51"/>
      <c r="AJ505" s="51"/>
      <c r="AK505" s="51"/>
      <c r="AL505" s="51"/>
      <c r="AM505" s="51"/>
      <c r="AN505" s="51"/>
      <c r="AO505" s="51"/>
      <c r="AP505" s="51"/>
      <c r="AQ505" s="51"/>
      <c r="AR505" s="51"/>
      <c r="AS505" s="51"/>
      <c r="AT505" s="51"/>
      <c r="AU505" s="51"/>
      <c r="AV505" s="51"/>
      <c r="AW505" s="51"/>
      <c r="AX505" s="51"/>
      <c r="AY505" s="51"/>
      <c r="AZ505" s="51"/>
      <c r="BA505" s="51"/>
      <c r="BB505" s="11"/>
      <c r="BC505" s="51"/>
      <c r="BD505" s="51"/>
      <c r="BE505" s="51"/>
      <c r="BF505" s="51"/>
      <c r="BG505" s="51"/>
      <c r="BH505" s="51"/>
      <c r="BI505" s="51"/>
      <c r="BJ505" s="51"/>
      <c r="BK505" s="51"/>
      <c r="BL505" s="51"/>
      <c r="BM505" s="51"/>
      <c r="BN505" s="51"/>
      <c r="BO505" s="51"/>
      <c r="BP505" s="51"/>
      <c r="BQ505" s="51"/>
      <c r="BR505" s="51"/>
      <c r="BS505" s="51"/>
    </row>
    <row r="506" spans="1:79" s="82" customFormat="1">
      <c r="A506" s="51"/>
      <c r="B506" s="51"/>
      <c r="C506" s="13"/>
      <c r="D506" s="14"/>
      <c r="E506" s="14"/>
      <c r="F506" s="14"/>
      <c r="G506" s="14"/>
      <c r="H506" s="14"/>
      <c r="I506" s="14"/>
      <c r="J506" s="14"/>
      <c r="K506" s="51"/>
      <c r="L506" s="51"/>
      <c r="M506" s="51"/>
      <c r="N506" s="1"/>
      <c r="O506" s="51"/>
      <c r="P506" s="51"/>
      <c r="Q506" s="12"/>
      <c r="R506" s="12"/>
      <c r="S506" s="12"/>
      <c r="T506" s="46"/>
      <c r="U506" s="12"/>
      <c r="V506" s="12"/>
      <c r="W506" s="12"/>
      <c r="X506" s="51"/>
      <c r="Y506" s="51"/>
      <c r="Z506" s="51"/>
      <c r="AA506" s="51"/>
      <c r="AB506" s="51"/>
      <c r="AC506" s="51"/>
      <c r="AD506" s="51"/>
      <c r="AE506" s="51"/>
      <c r="AF506" s="51"/>
      <c r="AG506" s="51"/>
      <c r="AH506" s="51"/>
      <c r="AI506" s="51"/>
      <c r="AJ506" s="51"/>
      <c r="AK506" s="13"/>
      <c r="AL506" s="51"/>
      <c r="AM506" s="51"/>
      <c r="AN506" s="51"/>
      <c r="AO506" s="51"/>
      <c r="AP506" s="51"/>
      <c r="AQ506" s="51"/>
      <c r="AR506" s="51"/>
      <c r="AS506" s="51"/>
      <c r="AT506" s="51"/>
      <c r="AU506" s="51"/>
      <c r="AV506" s="51"/>
      <c r="AW506" s="51"/>
      <c r="AX506" s="51"/>
      <c r="AY506" s="51"/>
      <c r="AZ506" s="51"/>
      <c r="BA506" s="51"/>
      <c r="BB506" s="1"/>
      <c r="BC506" s="51"/>
      <c r="BD506" s="51"/>
      <c r="BE506" s="51"/>
      <c r="BF506" s="51"/>
      <c r="BG506" s="51"/>
      <c r="BH506" s="51"/>
      <c r="BI506" s="51"/>
      <c r="BJ506" s="51"/>
      <c r="BK506" s="51"/>
      <c r="BL506" s="51"/>
      <c r="BM506" s="51"/>
      <c r="BN506" s="51"/>
      <c r="BO506" s="51"/>
      <c r="BP506" s="51"/>
      <c r="BQ506" s="51"/>
      <c r="BR506" s="51"/>
      <c r="BS506" s="51"/>
    </row>
    <row r="507" spans="1:79" s="82" customFormat="1">
      <c r="A507" s="51"/>
      <c r="B507" s="51"/>
      <c r="C507" s="13"/>
      <c r="D507" s="14"/>
      <c r="E507" s="14"/>
      <c r="F507" s="14"/>
      <c r="G507" s="14"/>
      <c r="H507" s="14"/>
      <c r="I507" s="14"/>
      <c r="J507" s="14"/>
      <c r="K507" s="51"/>
      <c r="L507" s="51"/>
      <c r="M507" s="51"/>
      <c r="N507" s="1"/>
      <c r="O507" s="51"/>
      <c r="P507" s="51"/>
      <c r="Q507" s="12"/>
      <c r="R507" s="12"/>
      <c r="S507" s="12"/>
      <c r="T507" s="46"/>
      <c r="U507" s="12"/>
      <c r="V507" s="12"/>
      <c r="W507" s="12"/>
      <c r="X507" s="51"/>
      <c r="Y507" s="51"/>
      <c r="Z507" s="51"/>
      <c r="AA507" s="51"/>
      <c r="AB507" s="51"/>
      <c r="AC507" s="51"/>
      <c r="AD507" s="51"/>
      <c r="AE507" s="51"/>
      <c r="AF507" s="51"/>
      <c r="AG507" s="51"/>
      <c r="AH507" s="51"/>
      <c r="AI507" s="51"/>
      <c r="AJ507" s="51"/>
      <c r="AK507" s="51"/>
      <c r="AL507" s="51"/>
      <c r="AM507" s="51"/>
      <c r="AN507" s="51"/>
      <c r="AO507" s="51"/>
      <c r="AP507" s="51"/>
      <c r="AQ507" s="51"/>
      <c r="AR507" s="51"/>
      <c r="AS507" s="51"/>
      <c r="AT507" s="51"/>
      <c r="AU507" s="51"/>
      <c r="AV507" s="51"/>
      <c r="AW507" s="51"/>
      <c r="AX507" s="51"/>
      <c r="AY507" s="51"/>
      <c r="AZ507" s="51"/>
      <c r="BA507" s="51"/>
      <c r="BB507" s="1"/>
      <c r="BC507" s="51"/>
      <c r="BD507" s="51"/>
      <c r="BE507" s="51"/>
      <c r="BF507" s="51"/>
      <c r="BG507" s="51"/>
      <c r="BH507" s="51"/>
      <c r="BI507" s="51"/>
      <c r="BJ507" s="51"/>
      <c r="BK507" s="51"/>
      <c r="BL507" s="51"/>
      <c r="BM507" s="51"/>
      <c r="BN507" s="51"/>
      <c r="BO507" s="51"/>
      <c r="BP507" s="51"/>
      <c r="BQ507" s="51"/>
      <c r="BR507" s="51"/>
      <c r="BS507" s="51"/>
    </row>
    <row r="508" spans="1:79" s="82" customFormat="1">
      <c r="A508" s="51"/>
      <c r="B508" s="51"/>
      <c r="C508" s="13"/>
      <c r="D508" s="14"/>
      <c r="E508" s="14"/>
      <c r="F508" s="14"/>
      <c r="G508" s="14"/>
      <c r="H508" s="14"/>
      <c r="I508" s="14"/>
      <c r="J508" s="14"/>
      <c r="K508" s="51"/>
      <c r="L508" s="51"/>
      <c r="M508" s="51"/>
      <c r="N508" s="1"/>
      <c r="O508" s="51"/>
      <c r="P508" s="51"/>
      <c r="Q508" s="12"/>
      <c r="R508" s="12"/>
      <c r="S508" s="12"/>
      <c r="T508" s="46"/>
      <c r="U508" s="12"/>
      <c r="V508" s="12"/>
      <c r="W508" s="12"/>
      <c r="X508" s="51"/>
      <c r="Y508" s="51"/>
      <c r="Z508" s="51"/>
      <c r="AA508" s="51"/>
      <c r="AB508" s="51"/>
      <c r="AC508" s="51"/>
      <c r="AD508" s="51"/>
      <c r="AE508" s="51"/>
      <c r="AF508" s="51"/>
      <c r="AG508" s="51"/>
      <c r="AH508" s="51"/>
      <c r="AI508" s="51"/>
      <c r="AJ508" s="51"/>
      <c r="AK508" s="51"/>
      <c r="AL508" s="51"/>
      <c r="AM508" s="51"/>
      <c r="AN508" s="51"/>
      <c r="AO508" s="51"/>
      <c r="AP508" s="51"/>
      <c r="AQ508" s="51"/>
      <c r="AR508" s="51"/>
      <c r="AS508" s="51"/>
      <c r="AT508" s="51"/>
      <c r="AU508" s="51"/>
      <c r="AV508" s="51"/>
      <c r="AW508" s="51"/>
      <c r="AX508" s="51"/>
      <c r="AY508" s="51"/>
      <c r="AZ508" s="51"/>
      <c r="BA508" s="51"/>
      <c r="BB508" s="1"/>
      <c r="BC508" s="51"/>
      <c r="BD508" s="51"/>
      <c r="BE508" s="51"/>
      <c r="BF508" s="51"/>
      <c r="BG508" s="51"/>
      <c r="BH508" s="51"/>
      <c r="BI508" s="51"/>
      <c r="BJ508" s="51"/>
      <c r="BK508" s="51"/>
      <c r="BL508" s="51"/>
      <c r="BM508" s="51"/>
      <c r="BN508" s="51"/>
      <c r="BO508" s="51"/>
      <c r="BP508" s="51"/>
      <c r="BQ508" s="51"/>
      <c r="BR508" s="51"/>
      <c r="BS508" s="51"/>
    </row>
    <row r="509" spans="1:79" s="82" customFormat="1">
      <c r="A509" s="51"/>
      <c r="B509" s="51"/>
      <c r="C509" s="13"/>
      <c r="D509" s="14"/>
      <c r="E509" s="14"/>
      <c r="F509" s="14"/>
      <c r="G509" s="14"/>
      <c r="H509" s="14"/>
      <c r="I509" s="14"/>
      <c r="J509" s="14"/>
      <c r="K509" s="51"/>
      <c r="L509" s="51"/>
      <c r="M509" s="51"/>
      <c r="N509" s="1"/>
      <c r="O509" s="51"/>
      <c r="P509" s="51"/>
      <c r="Q509" s="12"/>
      <c r="R509" s="12"/>
      <c r="S509" s="12"/>
      <c r="T509" s="46"/>
      <c r="U509" s="12"/>
      <c r="V509" s="12"/>
      <c r="W509" s="12"/>
      <c r="X509" s="51"/>
      <c r="Y509" s="51"/>
      <c r="Z509" s="51"/>
      <c r="AA509" s="51"/>
      <c r="AB509" s="51"/>
      <c r="AC509" s="51"/>
      <c r="AD509" s="51"/>
      <c r="AE509" s="51"/>
      <c r="AF509" s="51"/>
      <c r="AG509" s="51"/>
      <c r="AH509" s="51"/>
      <c r="AI509" s="51"/>
      <c r="AJ509" s="51"/>
      <c r="AK509" s="51"/>
      <c r="AL509" s="51"/>
      <c r="AM509" s="51"/>
      <c r="AN509" s="51"/>
      <c r="AO509" s="51"/>
      <c r="AP509" s="51"/>
      <c r="AQ509" s="51"/>
      <c r="AR509" s="51"/>
      <c r="AS509" s="51"/>
      <c r="AT509" s="51"/>
      <c r="AU509" s="51"/>
      <c r="AV509" s="51"/>
      <c r="AW509" s="51"/>
      <c r="AX509" s="51"/>
      <c r="AY509" s="51"/>
      <c r="AZ509" s="51"/>
      <c r="BA509" s="51"/>
      <c r="BB509" s="11"/>
      <c r="BC509" s="51"/>
      <c r="BD509" s="51"/>
      <c r="BE509" s="51"/>
      <c r="BF509" s="51"/>
      <c r="BG509" s="51"/>
      <c r="BH509" s="51"/>
      <c r="BI509" s="51"/>
      <c r="BJ509" s="51"/>
      <c r="BK509" s="51"/>
      <c r="BL509" s="51"/>
      <c r="BM509" s="51"/>
      <c r="BN509" s="51"/>
      <c r="BO509" s="51"/>
      <c r="BP509" s="51"/>
      <c r="BQ509" s="51"/>
      <c r="BR509" s="51"/>
      <c r="BS509" s="51"/>
    </row>
    <row r="510" spans="1:79">
      <c r="C510" s="13"/>
      <c r="X510" s="85"/>
      <c r="Y510" s="85"/>
      <c r="Z510" s="85"/>
      <c r="AA510" s="85"/>
      <c r="AB510" s="85"/>
      <c r="AC510" s="85"/>
      <c r="AD510" s="85"/>
      <c r="AE510" s="85"/>
      <c r="AF510" s="85"/>
      <c r="AG510" s="85"/>
      <c r="AH510" s="85"/>
      <c r="AI510" s="85"/>
      <c r="AJ510" s="85"/>
      <c r="AK510" s="85"/>
      <c r="AL510" s="85"/>
      <c r="AM510" s="85"/>
      <c r="AN510" s="85"/>
      <c r="AO510" s="85"/>
      <c r="AP510" s="85"/>
      <c r="AQ510" s="85"/>
      <c r="AR510" s="85"/>
      <c r="AS510" s="85"/>
      <c r="AT510" s="85"/>
      <c r="AU510" s="85"/>
      <c r="AV510" s="85"/>
      <c r="AW510" s="85"/>
      <c r="AX510" s="85"/>
      <c r="AY510" s="85"/>
      <c r="AZ510" s="85"/>
      <c r="BA510" s="85"/>
      <c r="BB510" s="85"/>
      <c r="BC510" s="85"/>
      <c r="BD510" s="85"/>
      <c r="BE510" s="85"/>
      <c r="BF510" s="85"/>
      <c r="BG510" s="85"/>
      <c r="BH510" s="85"/>
      <c r="BI510" s="85"/>
      <c r="BJ510" s="85"/>
      <c r="BK510" s="85"/>
      <c r="BL510" s="85"/>
      <c r="BM510" s="85"/>
      <c r="BN510" s="85"/>
      <c r="BO510" s="85"/>
      <c r="BP510" s="85"/>
      <c r="BQ510" s="85"/>
      <c r="BR510" s="85"/>
      <c r="BS510" s="85"/>
      <c r="BT510" s="85"/>
      <c r="BU510" s="85"/>
      <c r="BV510" s="85"/>
      <c r="BW510" s="85"/>
      <c r="BX510" s="85"/>
      <c r="BY510" s="85"/>
    </row>
    <row r="511" spans="1:79" s="85" customFormat="1">
      <c r="A511" s="83"/>
      <c r="B511" s="22"/>
      <c r="C511" s="37"/>
      <c r="D511" s="24"/>
      <c r="E511" s="24"/>
      <c r="F511" s="24"/>
      <c r="G511" s="24"/>
      <c r="H511" s="24"/>
      <c r="I511" s="24"/>
      <c r="J511" s="24"/>
      <c r="K511" s="25"/>
      <c r="L511" s="25"/>
      <c r="M511" s="25"/>
      <c r="N511" s="25"/>
      <c r="O511" s="25"/>
      <c r="P511" s="25"/>
      <c r="Q511" s="121"/>
      <c r="R511" s="121"/>
      <c r="S511" s="121"/>
      <c r="T511" s="121"/>
      <c r="U511" s="121"/>
      <c r="V511" s="121"/>
      <c r="W511" s="121"/>
    </row>
    <row r="512" spans="1:79">
      <c r="A512" s="86"/>
      <c r="B512" s="26"/>
      <c r="C512" s="7"/>
      <c r="D512" s="27"/>
      <c r="E512" s="27"/>
      <c r="F512" s="27"/>
      <c r="G512" s="27"/>
      <c r="H512" s="27"/>
      <c r="I512" s="27"/>
      <c r="J512" s="27"/>
      <c r="K512" s="28"/>
      <c r="L512" s="28"/>
      <c r="M512" s="28"/>
      <c r="N512" s="28"/>
      <c r="O512" s="28"/>
      <c r="P512" s="28"/>
      <c r="Q512" s="46"/>
      <c r="R512" s="46"/>
      <c r="S512" s="46"/>
      <c r="T512" s="46"/>
      <c r="U512" s="46"/>
      <c r="V512" s="46"/>
      <c r="W512" s="46"/>
    </row>
    <row r="513" spans="1:71">
      <c r="A513" s="86"/>
      <c r="C513" s="13"/>
      <c r="D513" s="27"/>
      <c r="E513" s="27"/>
      <c r="F513" s="27"/>
      <c r="G513" s="27"/>
      <c r="H513" s="27"/>
      <c r="I513" s="27"/>
      <c r="J513" s="27"/>
      <c r="K513" s="28"/>
      <c r="L513" s="28"/>
      <c r="M513" s="28"/>
      <c r="N513" s="28"/>
      <c r="O513" s="28"/>
      <c r="P513" s="28"/>
      <c r="Q513" s="46"/>
      <c r="R513" s="46"/>
      <c r="S513" s="46"/>
      <c r="T513" s="46"/>
      <c r="U513" s="46"/>
      <c r="V513" s="46"/>
      <c r="W513" s="46"/>
    </row>
    <row r="514" spans="1:71">
      <c r="A514" s="54"/>
      <c r="B514" s="12"/>
      <c r="C514" s="20"/>
      <c r="D514" s="55"/>
      <c r="E514" s="55"/>
      <c r="F514" s="55"/>
      <c r="G514" s="55"/>
      <c r="H514" s="55"/>
      <c r="I514" s="55"/>
      <c r="J514" s="55"/>
      <c r="K514" s="21"/>
      <c r="L514" s="21"/>
      <c r="M514" s="21"/>
      <c r="N514" s="17"/>
      <c r="O514" s="21"/>
      <c r="P514" s="21"/>
      <c r="Q514" s="15"/>
      <c r="S514" s="122"/>
    </row>
    <row r="515" spans="1:71" s="95" customFormat="1">
      <c r="A515" s="86"/>
      <c r="B515" s="6"/>
      <c r="C515" s="38"/>
      <c r="D515" s="87"/>
      <c r="E515" s="87"/>
      <c r="F515" s="87"/>
      <c r="G515" s="87"/>
      <c r="H515" s="87"/>
      <c r="I515" s="87"/>
      <c r="J515" s="87"/>
      <c r="K515" s="33"/>
      <c r="L515" s="33"/>
      <c r="M515" s="33"/>
      <c r="N515" s="17"/>
      <c r="O515" s="21"/>
      <c r="P515" s="21"/>
      <c r="Q515" s="15"/>
      <c r="R515" s="46"/>
      <c r="S515" s="123"/>
      <c r="T515" s="46"/>
      <c r="U515" s="46"/>
      <c r="V515" s="46"/>
      <c r="W515" s="46"/>
    </row>
    <row r="516" spans="1:71" s="95" customFormat="1">
      <c r="A516" s="86"/>
      <c r="B516" s="6"/>
      <c r="C516" s="13"/>
      <c r="D516" s="27"/>
      <c r="E516" s="27"/>
      <c r="F516" s="27"/>
      <c r="G516" s="27"/>
      <c r="H516" s="27"/>
      <c r="I516" s="27"/>
      <c r="J516" s="27"/>
      <c r="K516" s="33"/>
      <c r="L516" s="28"/>
      <c r="M516" s="28"/>
      <c r="N516" s="17"/>
      <c r="O516" s="21"/>
      <c r="P516" s="21"/>
      <c r="Q516" s="15"/>
      <c r="R516" s="46"/>
      <c r="S516" s="46"/>
      <c r="T516" s="46"/>
      <c r="U516" s="46"/>
      <c r="V516" s="46"/>
      <c r="W516" s="46"/>
    </row>
    <row r="517" spans="1:71" s="95" customFormat="1">
      <c r="A517" s="54"/>
      <c r="B517" s="26"/>
      <c r="C517" s="20"/>
      <c r="D517" s="55"/>
      <c r="E517" s="55"/>
      <c r="F517" s="55"/>
      <c r="G517" s="55"/>
      <c r="H517" s="55"/>
      <c r="I517" s="55"/>
      <c r="J517" s="55"/>
      <c r="K517" s="33"/>
      <c r="L517" s="21"/>
      <c r="M517" s="21"/>
      <c r="N517" s="17"/>
      <c r="O517" s="21"/>
      <c r="P517" s="21"/>
      <c r="Q517" s="15"/>
      <c r="R517" s="46"/>
      <c r="S517" s="122"/>
      <c r="T517" s="46"/>
      <c r="U517" s="46"/>
      <c r="V517" s="46"/>
      <c r="W517" s="46"/>
    </row>
    <row r="518" spans="1:71" s="95" customFormat="1">
      <c r="A518" s="47"/>
      <c r="B518" s="6"/>
      <c r="C518" s="8"/>
      <c r="D518" s="9"/>
      <c r="E518" s="9"/>
      <c r="F518" s="9"/>
      <c r="G518" s="9"/>
      <c r="H518" s="9"/>
      <c r="I518" s="9"/>
      <c r="J518" s="9"/>
      <c r="K518" s="33"/>
      <c r="L518" s="47"/>
      <c r="M518" s="47"/>
      <c r="N518" s="17"/>
      <c r="O518" s="21"/>
      <c r="P518" s="21"/>
      <c r="Q518" s="15"/>
      <c r="R518" s="12"/>
      <c r="S518" s="12"/>
      <c r="T518" s="12"/>
      <c r="U518" s="12"/>
      <c r="V518" s="12"/>
      <c r="W518" s="12"/>
    </row>
    <row r="519" spans="1:71" s="95" customFormat="1">
      <c r="A519" s="47"/>
      <c r="B519" s="6"/>
      <c r="C519" s="13"/>
      <c r="D519" s="9"/>
      <c r="E519" s="9"/>
      <c r="F519" s="9"/>
      <c r="G519" s="9"/>
      <c r="H519" s="9"/>
      <c r="I519" s="9"/>
      <c r="J519" s="9"/>
      <c r="K519" s="33"/>
      <c r="L519" s="10"/>
      <c r="M519" s="10"/>
      <c r="N519" s="17"/>
      <c r="O519" s="21"/>
      <c r="P519" s="21"/>
      <c r="Q519" s="15"/>
      <c r="R519" s="12"/>
      <c r="S519" s="12"/>
      <c r="T519" s="12"/>
      <c r="U519" s="12"/>
      <c r="V519" s="12"/>
      <c r="W519" s="12"/>
    </row>
    <row r="520" spans="1:71">
      <c r="C520" s="13"/>
      <c r="K520" s="33"/>
      <c r="N520" s="17"/>
      <c r="O520" s="21"/>
      <c r="P520" s="21"/>
      <c r="Q520" s="15"/>
    </row>
    <row r="521" spans="1:71" s="84" customFormat="1">
      <c r="A521" s="101"/>
      <c r="B521" s="90"/>
      <c r="C521" s="39"/>
      <c r="D521" s="93"/>
      <c r="E521" s="106"/>
      <c r="F521" s="106"/>
      <c r="G521" s="106"/>
      <c r="H521" s="106"/>
      <c r="I521" s="106"/>
      <c r="J521" s="106"/>
      <c r="K521" s="10"/>
      <c r="L521" s="47"/>
      <c r="M521" s="47"/>
      <c r="N521" s="10"/>
      <c r="O521" s="10"/>
      <c r="P521" s="10"/>
      <c r="Q521" s="6"/>
      <c r="R521" s="125"/>
      <c r="S521" s="125"/>
      <c r="T521" s="125"/>
      <c r="U521" s="125"/>
      <c r="V521" s="125"/>
      <c r="W521" s="125"/>
    </row>
    <row r="522" spans="1:71" s="85" customFormat="1">
      <c r="A522" s="92"/>
      <c r="B522" s="90"/>
      <c r="C522" s="40"/>
      <c r="D522" s="96"/>
      <c r="E522" s="109"/>
      <c r="F522" s="109"/>
      <c r="G522" s="109"/>
      <c r="H522" s="109"/>
      <c r="I522" s="109"/>
      <c r="J522" s="109"/>
      <c r="K522" s="10"/>
      <c r="L522" s="47"/>
      <c r="M522" s="47"/>
      <c r="N522" s="10"/>
      <c r="O522" s="10"/>
      <c r="P522" s="10"/>
      <c r="Q522" s="6"/>
      <c r="R522" s="125"/>
      <c r="S522" s="125"/>
      <c r="T522" s="125"/>
      <c r="U522" s="125"/>
      <c r="V522" s="125"/>
      <c r="W522" s="125"/>
    </row>
    <row r="523" spans="1:71" s="85" customFormat="1">
      <c r="A523" s="92"/>
      <c r="B523" s="90"/>
      <c r="C523" s="40"/>
      <c r="D523" s="96"/>
      <c r="E523" s="109"/>
      <c r="F523" s="109"/>
      <c r="G523" s="109"/>
      <c r="H523" s="109"/>
      <c r="I523" s="109"/>
      <c r="J523" s="109"/>
      <c r="K523" s="10"/>
      <c r="L523" s="47"/>
      <c r="M523" s="47"/>
      <c r="N523" s="10"/>
      <c r="O523" s="10"/>
      <c r="P523" s="10"/>
      <c r="Q523" s="6"/>
      <c r="R523" s="125"/>
      <c r="S523" s="127"/>
      <c r="T523" s="125"/>
      <c r="U523" s="125"/>
      <c r="V523" s="125"/>
      <c r="W523" s="125"/>
    </row>
    <row r="524" spans="1:71" s="85" customFormat="1">
      <c r="A524" s="98"/>
      <c r="B524" s="90"/>
      <c r="C524" s="41"/>
      <c r="D524" s="99"/>
      <c r="E524" s="104"/>
      <c r="F524" s="104"/>
      <c r="G524" s="104"/>
      <c r="H524" s="104"/>
      <c r="I524" s="104"/>
      <c r="J524" s="104"/>
      <c r="K524" s="10"/>
      <c r="L524" s="10"/>
      <c r="M524" s="10"/>
      <c r="N524" s="10"/>
      <c r="O524" s="10"/>
      <c r="P524" s="10"/>
      <c r="Q524" s="6"/>
      <c r="R524" s="125"/>
      <c r="S524" s="126"/>
      <c r="T524" s="125"/>
      <c r="U524" s="125"/>
      <c r="V524" s="125"/>
      <c r="W524" s="125"/>
    </row>
    <row r="525" spans="1:71">
      <c r="A525" s="98"/>
      <c r="B525" s="95"/>
      <c r="C525" s="41"/>
      <c r="D525" s="99"/>
      <c r="E525" s="104"/>
      <c r="F525" s="104"/>
      <c r="G525" s="104"/>
      <c r="H525" s="104"/>
      <c r="I525" s="104"/>
      <c r="J525" s="104"/>
      <c r="L525" s="47"/>
      <c r="M525" s="47"/>
      <c r="Q525" s="6"/>
      <c r="R525" s="125"/>
      <c r="S525" s="126"/>
      <c r="T525" s="125"/>
      <c r="U525" s="125"/>
      <c r="V525" s="125"/>
      <c r="W525" s="125"/>
    </row>
    <row r="526" spans="1:71">
      <c r="A526" s="103"/>
      <c r="B526" s="100"/>
      <c r="C526" s="42"/>
      <c r="D526" s="104"/>
      <c r="E526" s="104"/>
      <c r="F526" s="104"/>
      <c r="G526" s="104"/>
      <c r="H526" s="104"/>
      <c r="I526" s="104"/>
      <c r="J526" s="104"/>
      <c r="K526" s="103"/>
      <c r="L526" s="103"/>
      <c r="M526" s="103"/>
      <c r="N526" s="17"/>
      <c r="O526" s="103"/>
      <c r="P526" s="105"/>
      <c r="Q526" s="15"/>
      <c r="R526" s="129"/>
      <c r="S526" s="131"/>
      <c r="T526" s="129"/>
      <c r="U526" s="129"/>
      <c r="V526" s="129"/>
      <c r="W526" s="129"/>
    </row>
    <row r="527" spans="1:71" s="82" customFormat="1">
      <c r="A527" s="51"/>
      <c r="B527" s="51"/>
      <c r="C527" s="13"/>
      <c r="D527" s="14"/>
      <c r="E527" s="14"/>
      <c r="F527" s="14"/>
      <c r="G527" s="14"/>
      <c r="H527" s="14"/>
      <c r="I527" s="14"/>
      <c r="J527" s="14"/>
      <c r="K527" s="51"/>
      <c r="L527" s="51"/>
      <c r="M527" s="51"/>
      <c r="N527" s="1"/>
      <c r="O527" s="51"/>
      <c r="P527" s="51"/>
      <c r="Q527" s="12"/>
      <c r="R527" s="12"/>
      <c r="S527" s="12"/>
      <c r="T527" s="12"/>
      <c r="U527" s="12"/>
      <c r="V527" s="12"/>
      <c r="W527" s="12"/>
      <c r="X527" s="51"/>
      <c r="Y527" s="51"/>
      <c r="Z527" s="51"/>
      <c r="AA527" s="51"/>
      <c r="AB527" s="51"/>
      <c r="AC527" s="51"/>
      <c r="AD527" s="51"/>
      <c r="AE527" s="51"/>
      <c r="AF527" s="51"/>
      <c r="AG527" s="51"/>
      <c r="AH527" s="51"/>
      <c r="AI527" s="51"/>
      <c r="AJ527" s="51"/>
      <c r="AK527" s="13"/>
      <c r="AL527" s="51"/>
      <c r="AM527" s="51"/>
      <c r="AN527" s="51"/>
      <c r="AO527" s="51"/>
      <c r="AP527" s="51"/>
      <c r="AQ527" s="51"/>
      <c r="AR527" s="51"/>
      <c r="AS527" s="51"/>
      <c r="AT527" s="51"/>
      <c r="AU527" s="51"/>
      <c r="AV527" s="51"/>
      <c r="AW527" s="51"/>
      <c r="AX527" s="51"/>
      <c r="AY527" s="51"/>
      <c r="AZ527" s="51"/>
      <c r="BA527" s="51"/>
      <c r="BB527" s="1"/>
      <c r="BC527" s="51"/>
      <c r="BD527" s="51"/>
      <c r="BE527" s="51"/>
      <c r="BF527" s="51"/>
      <c r="BG527" s="51"/>
      <c r="BH527" s="51"/>
      <c r="BI527" s="51"/>
      <c r="BJ527" s="51"/>
      <c r="BK527" s="51"/>
      <c r="BL527" s="51"/>
      <c r="BM527" s="51"/>
      <c r="BN527" s="51"/>
      <c r="BO527" s="51"/>
      <c r="BP527" s="51"/>
      <c r="BQ527" s="51"/>
      <c r="BR527" s="51"/>
      <c r="BS527" s="51"/>
    </row>
    <row r="528" spans="1:71" s="82" customFormat="1">
      <c r="A528" s="51"/>
      <c r="B528" s="51"/>
      <c r="C528" s="13"/>
      <c r="D528" s="14"/>
      <c r="E528" s="14"/>
      <c r="F528" s="14"/>
      <c r="G528" s="14"/>
      <c r="H528" s="14"/>
      <c r="I528" s="14"/>
      <c r="J528" s="14"/>
      <c r="K528" s="51"/>
      <c r="L528" s="51"/>
      <c r="M528" s="51"/>
      <c r="N528" s="1"/>
      <c r="O528" s="51"/>
      <c r="P528" s="51"/>
      <c r="Q528" s="12"/>
      <c r="R528" s="12"/>
      <c r="S528" s="12"/>
      <c r="T528" s="12"/>
      <c r="U528" s="12"/>
      <c r="V528" s="12"/>
      <c r="W528" s="12"/>
      <c r="X528" s="51"/>
      <c r="Y528" s="51"/>
      <c r="Z528" s="51"/>
      <c r="AA528" s="51"/>
      <c r="AB528" s="51"/>
      <c r="AC528" s="51"/>
      <c r="AD528" s="51"/>
      <c r="AE528" s="51"/>
      <c r="AF528" s="51"/>
      <c r="AG528" s="51"/>
      <c r="AH528" s="51"/>
      <c r="AI528" s="51"/>
      <c r="AJ528" s="51"/>
      <c r="AK528" s="51"/>
      <c r="AL528" s="51"/>
      <c r="AM528" s="51"/>
      <c r="AN528" s="51"/>
      <c r="AO528" s="51"/>
      <c r="AP528" s="51"/>
      <c r="AQ528" s="51"/>
      <c r="AR528" s="51"/>
      <c r="AS528" s="51"/>
      <c r="AT528" s="51"/>
      <c r="AU528" s="51"/>
      <c r="AV528" s="51"/>
      <c r="AW528" s="51"/>
      <c r="AX528" s="51"/>
      <c r="AY528" s="51"/>
      <c r="AZ528" s="51"/>
      <c r="BA528" s="51"/>
      <c r="BB528" s="1"/>
      <c r="BC528" s="51"/>
      <c r="BD528" s="51"/>
      <c r="BE528" s="51"/>
      <c r="BF528" s="51"/>
      <c r="BG528" s="51"/>
      <c r="BH528" s="51"/>
      <c r="BI528" s="51"/>
      <c r="BJ528" s="51"/>
      <c r="BK528" s="51"/>
      <c r="BL528" s="51"/>
      <c r="BM528" s="51"/>
      <c r="BN528" s="51"/>
      <c r="BO528" s="51"/>
      <c r="BP528" s="51"/>
      <c r="BQ528" s="51"/>
      <c r="BR528" s="51"/>
      <c r="BS528" s="51"/>
    </row>
    <row r="529" spans="1:71" s="82" customFormat="1">
      <c r="A529" s="51"/>
      <c r="B529" s="51"/>
      <c r="C529" s="13"/>
      <c r="D529" s="14"/>
      <c r="E529" s="14"/>
      <c r="F529" s="14"/>
      <c r="G529" s="14"/>
      <c r="H529" s="14"/>
      <c r="I529" s="14"/>
      <c r="J529" s="14"/>
      <c r="K529" s="51"/>
      <c r="L529" s="51"/>
      <c r="M529" s="51"/>
      <c r="N529" s="1"/>
      <c r="O529" s="51"/>
      <c r="P529" s="51"/>
      <c r="Q529" s="12"/>
      <c r="R529" s="12"/>
      <c r="S529" s="12"/>
      <c r="T529" s="12"/>
      <c r="U529" s="12"/>
      <c r="V529" s="12"/>
      <c r="W529" s="12"/>
      <c r="X529" s="51"/>
      <c r="Y529" s="51"/>
      <c r="Z529" s="51"/>
      <c r="AA529" s="51"/>
      <c r="AB529" s="51"/>
      <c r="AC529" s="51"/>
      <c r="AD529" s="51"/>
      <c r="AE529" s="51"/>
      <c r="AF529" s="51"/>
      <c r="AG529" s="51"/>
      <c r="AH529" s="51"/>
      <c r="AI529" s="51"/>
      <c r="AJ529" s="51"/>
      <c r="AK529" s="51"/>
      <c r="AL529" s="51"/>
      <c r="AM529" s="51"/>
      <c r="AN529" s="51"/>
      <c r="AO529" s="51"/>
      <c r="AP529" s="51"/>
      <c r="AQ529" s="51"/>
      <c r="AR529" s="51"/>
      <c r="AS529" s="51"/>
      <c r="AT529" s="51"/>
      <c r="AU529" s="51"/>
      <c r="AV529" s="51"/>
      <c r="AW529" s="51"/>
      <c r="AX529" s="51"/>
      <c r="AY529" s="51"/>
      <c r="AZ529" s="51"/>
      <c r="BA529" s="51"/>
      <c r="BB529" s="1"/>
      <c r="BC529" s="51"/>
      <c r="BD529" s="51"/>
      <c r="BE529" s="51"/>
      <c r="BF529" s="51"/>
      <c r="BG529" s="51"/>
      <c r="BH529" s="51"/>
      <c r="BI529" s="51"/>
      <c r="BJ529" s="51"/>
      <c r="BK529" s="51"/>
      <c r="BL529" s="51"/>
      <c r="BM529" s="51"/>
      <c r="BN529" s="51"/>
      <c r="BO529" s="51"/>
      <c r="BP529" s="51"/>
      <c r="BQ529" s="51"/>
      <c r="BR529" s="51"/>
      <c r="BS529" s="51"/>
    </row>
    <row r="530" spans="1:71" s="82" customFormat="1">
      <c r="A530" s="51"/>
      <c r="B530" s="51"/>
      <c r="C530" s="13"/>
      <c r="D530" s="14"/>
      <c r="E530" s="14"/>
      <c r="F530" s="14"/>
      <c r="G530" s="14"/>
      <c r="H530" s="14"/>
      <c r="I530" s="14"/>
      <c r="J530" s="14"/>
      <c r="K530" s="51"/>
      <c r="L530" s="51"/>
      <c r="M530" s="51"/>
      <c r="N530" s="1"/>
      <c r="O530" s="51"/>
      <c r="P530" s="51"/>
      <c r="Q530" s="12"/>
      <c r="R530" s="12"/>
      <c r="S530" s="12"/>
      <c r="T530" s="12"/>
      <c r="U530" s="12"/>
      <c r="V530" s="12"/>
      <c r="W530" s="12"/>
      <c r="X530" s="51"/>
      <c r="Y530" s="51"/>
      <c r="Z530" s="51"/>
      <c r="AA530" s="51"/>
      <c r="AB530" s="51"/>
      <c r="AC530" s="51"/>
      <c r="AD530" s="51"/>
      <c r="AE530" s="51"/>
      <c r="AF530" s="51"/>
      <c r="AG530" s="51"/>
      <c r="AH530" s="51"/>
      <c r="AI530" s="51"/>
      <c r="AJ530" s="51"/>
      <c r="AK530" s="51"/>
      <c r="AL530" s="51"/>
      <c r="AM530" s="51"/>
      <c r="AN530" s="51"/>
      <c r="AO530" s="51"/>
      <c r="AP530" s="51"/>
      <c r="AQ530" s="51"/>
      <c r="AR530" s="51"/>
      <c r="AS530" s="51"/>
      <c r="AT530" s="51"/>
      <c r="AU530" s="51"/>
      <c r="AV530" s="51"/>
      <c r="AW530" s="51"/>
      <c r="AX530" s="51"/>
      <c r="AY530" s="51"/>
      <c r="AZ530" s="51"/>
      <c r="BA530" s="51"/>
      <c r="BB530" s="11"/>
      <c r="BC530" s="51"/>
      <c r="BD530" s="51"/>
      <c r="BE530" s="51"/>
      <c r="BF530" s="51"/>
      <c r="BG530" s="51"/>
      <c r="BH530" s="51"/>
      <c r="BI530" s="51"/>
      <c r="BJ530" s="51"/>
      <c r="BK530" s="51"/>
      <c r="BL530" s="51"/>
      <c r="BM530" s="51"/>
      <c r="BN530" s="51"/>
      <c r="BO530" s="51"/>
      <c r="BP530" s="51"/>
      <c r="BQ530" s="51"/>
      <c r="BR530" s="51"/>
      <c r="BS530" s="51"/>
    </row>
    <row r="531" spans="1:71" s="82" customFormat="1">
      <c r="A531" s="51"/>
      <c r="B531" s="51"/>
      <c r="C531" s="13"/>
      <c r="D531" s="14"/>
      <c r="E531" s="14"/>
      <c r="F531" s="14"/>
      <c r="G531" s="14"/>
      <c r="H531" s="14"/>
      <c r="I531" s="14"/>
      <c r="J531" s="14"/>
      <c r="K531" s="51"/>
      <c r="L531" s="51"/>
      <c r="M531" s="51"/>
      <c r="N531" s="1"/>
      <c r="O531" s="51"/>
      <c r="P531" s="51"/>
      <c r="Q531" s="12"/>
      <c r="R531" s="12"/>
      <c r="S531" s="12"/>
      <c r="T531" s="46"/>
      <c r="U531" s="12"/>
      <c r="V531" s="12"/>
      <c r="W531" s="12"/>
      <c r="X531" s="51"/>
      <c r="Y531" s="51"/>
      <c r="Z531" s="51"/>
      <c r="AA531" s="51"/>
      <c r="AB531" s="51"/>
      <c r="AC531" s="51"/>
      <c r="AD531" s="51"/>
      <c r="AE531" s="51"/>
      <c r="AF531" s="51"/>
      <c r="AG531" s="51"/>
      <c r="AH531" s="51"/>
      <c r="AI531" s="51"/>
      <c r="AJ531" s="51"/>
      <c r="AK531" s="13"/>
      <c r="AL531" s="51"/>
      <c r="AM531" s="51"/>
      <c r="AN531" s="51"/>
      <c r="AO531" s="51"/>
      <c r="AP531" s="51"/>
      <c r="AQ531" s="51"/>
      <c r="AR531" s="51"/>
      <c r="AS531" s="51"/>
      <c r="AT531" s="51"/>
      <c r="AU531" s="51"/>
      <c r="AV531" s="51"/>
      <c r="AW531" s="51"/>
      <c r="AX531" s="51"/>
      <c r="AY531" s="51"/>
      <c r="AZ531" s="51"/>
      <c r="BA531" s="51"/>
      <c r="BB531" s="1"/>
      <c r="BC531" s="51"/>
      <c r="BD531" s="51"/>
      <c r="BE531" s="51"/>
      <c r="BF531" s="51"/>
      <c r="BG531" s="51"/>
      <c r="BH531" s="51"/>
      <c r="BI531" s="51"/>
      <c r="BJ531" s="51"/>
      <c r="BK531" s="51"/>
      <c r="BL531" s="51"/>
      <c r="BM531" s="51"/>
      <c r="BN531" s="51"/>
      <c r="BO531" s="51"/>
      <c r="BP531" s="51"/>
      <c r="BQ531" s="51"/>
      <c r="BR531" s="51"/>
      <c r="BS531" s="51"/>
    </row>
    <row r="532" spans="1:71" s="82" customFormat="1">
      <c r="A532" s="51"/>
      <c r="B532" s="51"/>
      <c r="C532" s="13"/>
      <c r="D532" s="14"/>
      <c r="E532" s="14"/>
      <c r="F532" s="14"/>
      <c r="G532" s="14"/>
      <c r="H532" s="14"/>
      <c r="I532" s="14"/>
      <c r="J532" s="14"/>
      <c r="K532" s="51"/>
      <c r="L532" s="51"/>
      <c r="M532" s="51"/>
      <c r="N532" s="1"/>
      <c r="O532" s="51"/>
      <c r="P532" s="51"/>
      <c r="Q532" s="12"/>
      <c r="R532" s="12"/>
      <c r="S532" s="12"/>
      <c r="T532" s="46"/>
      <c r="U532" s="12"/>
      <c r="V532" s="12"/>
      <c r="W532" s="12"/>
      <c r="X532" s="51"/>
      <c r="Y532" s="51"/>
      <c r="Z532" s="51"/>
      <c r="AA532" s="51"/>
      <c r="AB532" s="51"/>
      <c r="AC532" s="51"/>
      <c r="AD532" s="51"/>
      <c r="AE532" s="51"/>
      <c r="AF532" s="51"/>
      <c r="AG532" s="51"/>
      <c r="AH532" s="51"/>
      <c r="AI532" s="51"/>
      <c r="AJ532" s="51"/>
      <c r="AK532" s="51"/>
      <c r="AL532" s="51"/>
      <c r="AM532" s="51"/>
      <c r="AN532" s="51"/>
      <c r="AO532" s="51"/>
      <c r="AP532" s="51"/>
      <c r="AQ532" s="51"/>
      <c r="AR532" s="51"/>
      <c r="AS532" s="51"/>
      <c r="AT532" s="51"/>
      <c r="AU532" s="51"/>
      <c r="AV532" s="51"/>
      <c r="AW532" s="51"/>
      <c r="AX532" s="51"/>
      <c r="AY532" s="51"/>
      <c r="AZ532" s="51"/>
      <c r="BA532" s="51"/>
      <c r="BB532" s="1"/>
      <c r="BC532" s="51"/>
      <c r="BD532" s="51"/>
      <c r="BE532" s="51"/>
      <c r="BF532" s="51"/>
      <c r="BG532" s="51"/>
      <c r="BH532" s="51"/>
      <c r="BI532" s="51"/>
      <c r="BJ532" s="51"/>
      <c r="BK532" s="51"/>
      <c r="BL532" s="51"/>
      <c r="BM532" s="51"/>
      <c r="BN532" s="51"/>
      <c r="BO532" s="51"/>
      <c r="BP532" s="51"/>
      <c r="BQ532" s="51"/>
      <c r="BR532" s="51"/>
      <c r="BS532" s="51"/>
    </row>
    <row r="533" spans="1:71">
      <c r="O533" s="11"/>
      <c r="P533" s="51"/>
    </row>
    <row r="534" spans="1:71">
      <c r="A534" s="83"/>
      <c r="B534" s="22"/>
      <c r="C534" s="23"/>
      <c r="D534" s="24"/>
      <c r="E534" s="24"/>
      <c r="F534" s="24"/>
      <c r="G534" s="24"/>
      <c r="H534" s="24"/>
      <c r="I534" s="24"/>
      <c r="J534" s="24"/>
      <c r="K534" s="25"/>
      <c r="L534" s="25"/>
      <c r="M534" s="25"/>
      <c r="N534" s="25"/>
      <c r="O534" s="25"/>
      <c r="P534" s="25"/>
      <c r="Q534" s="121"/>
      <c r="R534" s="121"/>
      <c r="S534" s="121"/>
      <c r="T534" s="121"/>
      <c r="U534" s="121"/>
      <c r="V534" s="121"/>
      <c r="W534" s="121"/>
    </row>
    <row r="535" spans="1:71">
      <c r="C535" s="7"/>
      <c r="D535" s="27"/>
      <c r="E535" s="27"/>
      <c r="F535" s="27"/>
      <c r="G535" s="27"/>
      <c r="H535" s="27"/>
      <c r="I535" s="27"/>
      <c r="J535" s="27"/>
      <c r="K535" s="28"/>
      <c r="L535" s="28"/>
      <c r="M535" s="28"/>
      <c r="N535" s="28"/>
      <c r="O535" s="28"/>
      <c r="P535" s="28"/>
      <c r="Q535" s="46"/>
      <c r="R535" s="46"/>
      <c r="S535" s="46"/>
      <c r="T535" s="46"/>
      <c r="U535" s="46"/>
      <c r="V535" s="46"/>
      <c r="W535" s="46"/>
    </row>
    <row r="536" spans="1:71">
      <c r="A536" s="86"/>
      <c r="C536" s="7"/>
      <c r="D536" s="27"/>
      <c r="E536" s="27"/>
      <c r="F536" s="27"/>
      <c r="G536" s="27"/>
      <c r="H536" s="27"/>
      <c r="I536" s="27"/>
      <c r="J536" s="27"/>
      <c r="K536" s="28"/>
      <c r="L536" s="28"/>
      <c r="M536" s="28"/>
      <c r="N536" s="28"/>
      <c r="O536" s="28"/>
      <c r="P536" s="28"/>
      <c r="Q536" s="46"/>
      <c r="R536" s="46"/>
      <c r="S536" s="46"/>
      <c r="T536" s="46"/>
      <c r="U536" s="46"/>
      <c r="V536" s="46"/>
      <c r="W536" s="46"/>
    </row>
    <row r="537" spans="1:71">
      <c r="A537" s="86"/>
      <c r="C537" s="7"/>
      <c r="D537" s="27"/>
      <c r="E537" s="27"/>
      <c r="F537" s="27"/>
      <c r="G537" s="27"/>
      <c r="H537" s="27"/>
      <c r="I537" s="27"/>
      <c r="J537" s="27"/>
      <c r="K537" s="28"/>
      <c r="L537" s="28"/>
      <c r="M537" s="28"/>
      <c r="N537" s="28"/>
      <c r="O537" s="28"/>
      <c r="P537" s="28"/>
      <c r="Q537" s="46"/>
      <c r="R537" s="46"/>
      <c r="S537" s="46"/>
      <c r="T537" s="46"/>
      <c r="U537" s="46"/>
      <c r="V537" s="46"/>
      <c r="W537" s="46"/>
    </row>
    <row r="539" spans="1:71">
      <c r="N539" s="1"/>
    </row>
    <row r="540" spans="1:71">
      <c r="N540" s="1"/>
    </row>
    <row r="543" spans="1:71">
      <c r="N543" s="1"/>
    </row>
    <row r="544" spans="1:71">
      <c r="N544" s="1"/>
    </row>
    <row r="545" spans="11:16">
      <c r="N545" s="1"/>
    </row>
    <row r="546" spans="11:16">
      <c r="N546" s="1"/>
    </row>
    <row r="547" spans="11:16">
      <c r="N547" s="1"/>
    </row>
    <row r="548" spans="11:16">
      <c r="N548" s="1"/>
    </row>
    <row r="550" spans="11:16">
      <c r="N550" s="1"/>
    </row>
    <row r="551" spans="11:16">
      <c r="N551" s="1"/>
    </row>
    <row r="552" spans="11:16">
      <c r="N552" s="1"/>
    </row>
    <row r="553" spans="11:16">
      <c r="N553" s="1"/>
    </row>
    <row r="554" spans="11:16">
      <c r="N554" s="1"/>
    </row>
    <row r="555" spans="11:16">
      <c r="N555" s="1"/>
    </row>
    <row r="557" spans="11:16">
      <c r="K557" s="11"/>
      <c r="L557" s="11"/>
      <c r="M557" s="11"/>
      <c r="N557" s="1"/>
      <c r="O557" s="11"/>
      <c r="P557" s="11"/>
    </row>
    <row r="558" spans="11:16">
      <c r="K558" s="11"/>
      <c r="L558" s="11"/>
      <c r="M558" s="11"/>
      <c r="N558" s="1"/>
      <c r="O558" s="11"/>
      <c r="P558" s="11"/>
    </row>
    <row r="559" spans="11:16">
      <c r="K559" s="11"/>
      <c r="L559" s="11"/>
      <c r="M559" s="11"/>
      <c r="N559" s="1"/>
      <c r="O559" s="11"/>
      <c r="P559" s="11"/>
    </row>
    <row r="560" spans="11:16">
      <c r="K560" s="11"/>
      <c r="L560" s="11"/>
      <c r="M560" s="11"/>
      <c r="N560" s="1"/>
      <c r="O560" s="11"/>
      <c r="P560" s="11"/>
    </row>
    <row r="561" spans="1:16">
      <c r="K561" s="11"/>
      <c r="L561" s="11"/>
      <c r="M561" s="11"/>
      <c r="N561" s="1"/>
      <c r="O561" s="11"/>
      <c r="P561" s="11"/>
    </row>
    <row r="562" spans="1:16">
      <c r="A562" s="51"/>
      <c r="B562" s="12"/>
      <c r="C562" s="13"/>
      <c r="D562" s="14"/>
      <c r="E562" s="14"/>
      <c r="F562" s="14"/>
      <c r="G562" s="14"/>
      <c r="H562" s="14"/>
      <c r="I562" s="14"/>
      <c r="J562" s="14"/>
      <c r="K562" s="11"/>
      <c r="L562" s="11"/>
      <c r="M562" s="11"/>
      <c r="N562" s="1"/>
      <c r="O562" s="11"/>
      <c r="P562" s="11"/>
    </row>
    <row r="563" spans="1:16">
      <c r="A563" s="51"/>
      <c r="B563" s="12"/>
      <c r="C563" s="13"/>
      <c r="D563" s="14"/>
      <c r="E563" s="14"/>
      <c r="F563" s="14"/>
      <c r="G563" s="14"/>
      <c r="H563" s="14"/>
      <c r="I563" s="14"/>
      <c r="J563" s="14"/>
      <c r="K563" s="11"/>
      <c r="L563" s="11"/>
      <c r="M563" s="11"/>
      <c r="N563" s="11"/>
      <c r="O563" s="11"/>
      <c r="P563" s="11"/>
    </row>
    <row r="564" spans="1:16">
      <c r="A564" s="51"/>
      <c r="B564" s="12"/>
      <c r="C564" s="13"/>
      <c r="D564" s="14"/>
      <c r="E564" s="14"/>
      <c r="F564" s="14"/>
      <c r="G564" s="14"/>
      <c r="H564" s="14"/>
      <c r="I564" s="14"/>
      <c r="J564" s="14"/>
      <c r="K564" s="11"/>
      <c r="M564" s="11"/>
      <c r="N564" s="1"/>
      <c r="O564" s="11"/>
      <c r="P564" s="11"/>
    </row>
    <row r="565" spans="1:16">
      <c r="A565" s="51"/>
      <c r="B565" s="12"/>
      <c r="C565" s="13"/>
      <c r="D565" s="14"/>
      <c r="E565" s="14"/>
      <c r="F565" s="14"/>
      <c r="G565" s="14"/>
      <c r="H565" s="14"/>
      <c r="I565" s="14"/>
      <c r="J565" s="14"/>
      <c r="K565" s="11"/>
      <c r="M565" s="11"/>
      <c r="N565" s="1"/>
      <c r="O565" s="11"/>
      <c r="P565" s="11"/>
    </row>
    <row r="566" spans="1:16">
      <c r="A566" s="51"/>
      <c r="B566" s="12"/>
      <c r="C566" s="13"/>
      <c r="D566" s="14"/>
      <c r="E566" s="14"/>
      <c r="F566" s="14"/>
      <c r="G566" s="14"/>
      <c r="H566" s="14"/>
      <c r="I566" s="14"/>
      <c r="J566" s="14"/>
      <c r="K566" s="11"/>
      <c r="M566" s="11"/>
      <c r="N566" s="1"/>
      <c r="O566" s="11"/>
      <c r="P566" s="11"/>
    </row>
    <row r="567" spans="1:16">
      <c r="A567" s="51"/>
      <c r="B567" s="12"/>
      <c r="C567" s="13"/>
      <c r="D567" s="14"/>
      <c r="E567" s="14"/>
      <c r="F567" s="14"/>
      <c r="G567" s="14"/>
      <c r="H567" s="14"/>
      <c r="I567" s="14"/>
      <c r="J567" s="14"/>
      <c r="K567" s="11"/>
      <c r="L567" s="11"/>
      <c r="M567" s="11"/>
      <c r="N567" s="1"/>
      <c r="O567" s="11"/>
      <c r="P567" s="11"/>
    </row>
    <row r="568" spans="1:16">
      <c r="A568" s="51"/>
      <c r="B568" s="12"/>
      <c r="C568" s="13"/>
      <c r="D568" s="14"/>
      <c r="E568" s="14"/>
      <c r="F568" s="14"/>
      <c r="G568" s="14"/>
      <c r="H568" s="14"/>
      <c r="I568" s="14"/>
      <c r="J568" s="14"/>
      <c r="K568" s="11"/>
      <c r="M568" s="11"/>
      <c r="N568" s="1"/>
      <c r="O568" s="11"/>
      <c r="P568" s="11"/>
    </row>
    <row r="569" spans="1:16">
      <c r="A569" s="51"/>
      <c r="B569" s="12"/>
      <c r="C569" s="13"/>
      <c r="D569" s="14"/>
      <c r="E569" s="14"/>
      <c r="F569" s="14"/>
      <c r="G569" s="14"/>
      <c r="H569" s="14"/>
      <c r="I569" s="14"/>
      <c r="J569" s="14"/>
      <c r="K569" s="11"/>
      <c r="M569" s="11"/>
      <c r="N569" s="1"/>
      <c r="O569" s="11"/>
      <c r="P569" s="11"/>
    </row>
    <row r="570" spans="1:16">
      <c r="A570" s="51"/>
      <c r="B570" s="12"/>
      <c r="C570" s="13"/>
      <c r="D570" s="14"/>
      <c r="E570" s="14"/>
      <c r="F570" s="14"/>
      <c r="G570" s="14"/>
      <c r="H570" s="14"/>
      <c r="I570" s="14"/>
      <c r="J570" s="14"/>
      <c r="K570" s="11"/>
      <c r="L570" s="11"/>
      <c r="M570" s="11"/>
      <c r="N570" s="11"/>
      <c r="O570" s="11"/>
      <c r="P570" s="11"/>
    </row>
    <row r="571" spans="1:16">
      <c r="A571" s="51"/>
      <c r="B571" s="12"/>
      <c r="C571" s="13"/>
      <c r="D571" s="14"/>
      <c r="E571" s="14"/>
      <c r="F571" s="14"/>
      <c r="G571" s="14"/>
      <c r="H571" s="14"/>
      <c r="I571" s="14"/>
      <c r="J571" s="14"/>
      <c r="K571" s="11"/>
      <c r="L571" s="11"/>
      <c r="M571" s="11"/>
      <c r="N571" s="1"/>
      <c r="O571" s="11"/>
      <c r="P571" s="11"/>
    </row>
    <row r="572" spans="1:16">
      <c r="A572" s="51"/>
      <c r="B572" s="12"/>
      <c r="C572" s="13"/>
      <c r="D572" s="14"/>
      <c r="E572" s="14"/>
      <c r="F572" s="14"/>
      <c r="G572" s="14"/>
      <c r="H572" s="14"/>
      <c r="I572" s="14"/>
      <c r="J572" s="14"/>
      <c r="K572" s="11"/>
      <c r="L572" s="11"/>
      <c r="M572" s="11"/>
      <c r="N572" s="1"/>
      <c r="O572" s="11"/>
      <c r="P572" s="11"/>
    </row>
    <row r="573" spans="1:16">
      <c r="A573" s="51"/>
      <c r="B573" s="12"/>
      <c r="C573" s="13"/>
      <c r="D573" s="14"/>
      <c r="E573" s="14"/>
      <c r="F573" s="14"/>
      <c r="G573" s="14"/>
      <c r="H573" s="14"/>
      <c r="I573" s="14"/>
      <c r="J573" s="14"/>
      <c r="K573" s="11"/>
      <c r="L573" s="11"/>
      <c r="M573" s="11"/>
      <c r="N573" s="1"/>
      <c r="O573" s="11"/>
      <c r="P573" s="11"/>
    </row>
    <row r="574" spans="1:16">
      <c r="A574" s="51"/>
      <c r="B574" s="12"/>
      <c r="C574" s="13"/>
      <c r="D574" s="14"/>
      <c r="E574" s="14"/>
      <c r="F574" s="14"/>
      <c r="G574" s="14"/>
      <c r="H574" s="14"/>
      <c r="I574" s="14"/>
      <c r="J574" s="14"/>
      <c r="K574" s="11"/>
      <c r="L574" s="11"/>
      <c r="M574" s="11"/>
      <c r="N574" s="1"/>
      <c r="O574" s="11"/>
      <c r="P574" s="11"/>
    </row>
    <row r="575" spans="1:16">
      <c r="A575" s="51"/>
      <c r="B575" s="12"/>
      <c r="C575" s="13"/>
      <c r="D575" s="14"/>
      <c r="E575" s="14"/>
      <c r="F575" s="14"/>
      <c r="G575" s="14"/>
      <c r="H575" s="14"/>
      <c r="I575" s="14"/>
      <c r="J575" s="14"/>
      <c r="K575" s="11"/>
      <c r="L575" s="11"/>
      <c r="M575" s="11"/>
      <c r="N575" s="1"/>
      <c r="O575" s="11"/>
      <c r="P575" s="11"/>
    </row>
    <row r="576" spans="1:16">
      <c r="A576" s="51"/>
      <c r="B576" s="12"/>
      <c r="C576" s="13"/>
      <c r="D576" s="14"/>
      <c r="E576" s="14"/>
      <c r="F576" s="14"/>
      <c r="G576" s="14"/>
      <c r="H576" s="14"/>
      <c r="I576" s="14"/>
      <c r="J576" s="14"/>
      <c r="K576" s="11"/>
      <c r="L576" s="11"/>
      <c r="M576" s="11"/>
      <c r="N576" s="1"/>
      <c r="O576" s="11"/>
      <c r="P576" s="11"/>
    </row>
    <row r="577" spans="1:16">
      <c r="A577" s="51"/>
      <c r="B577" s="12"/>
      <c r="C577" s="13"/>
      <c r="D577" s="14"/>
      <c r="E577" s="14"/>
      <c r="F577" s="14"/>
      <c r="G577" s="14"/>
      <c r="H577" s="14"/>
      <c r="I577" s="14"/>
      <c r="J577" s="14"/>
      <c r="K577" s="11"/>
      <c r="L577" s="11"/>
      <c r="M577" s="11"/>
      <c r="N577" s="1"/>
      <c r="O577" s="11"/>
      <c r="P577" s="11"/>
    </row>
    <row r="578" spans="1:16">
      <c r="A578" s="51"/>
      <c r="B578" s="12"/>
      <c r="C578" s="13"/>
      <c r="D578" s="14"/>
      <c r="E578" s="14"/>
      <c r="F578" s="14"/>
      <c r="G578" s="14"/>
      <c r="H578" s="14"/>
      <c r="I578" s="14"/>
      <c r="J578" s="14"/>
      <c r="K578" s="11"/>
      <c r="L578" s="11"/>
      <c r="M578" s="11"/>
      <c r="N578" s="1"/>
      <c r="O578" s="11"/>
      <c r="P578" s="11"/>
    </row>
    <row r="579" spans="1:16">
      <c r="A579" s="51"/>
      <c r="B579" s="12"/>
      <c r="C579" s="13"/>
      <c r="D579" s="14"/>
      <c r="E579" s="14"/>
      <c r="F579" s="14"/>
      <c r="G579" s="14"/>
      <c r="H579" s="14"/>
      <c r="I579" s="14"/>
      <c r="J579" s="14"/>
      <c r="K579" s="11"/>
      <c r="L579" s="11"/>
      <c r="M579" s="11"/>
      <c r="N579" s="1"/>
      <c r="O579" s="11"/>
      <c r="P579" s="11"/>
    </row>
    <row r="580" spans="1:16">
      <c r="A580" s="51"/>
      <c r="B580" s="12"/>
      <c r="C580" s="13"/>
      <c r="D580" s="14"/>
      <c r="E580" s="14"/>
      <c r="F580" s="14"/>
      <c r="G580" s="14"/>
      <c r="H580" s="14"/>
      <c r="I580" s="14"/>
      <c r="J580" s="14"/>
      <c r="K580" s="11"/>
      <c r="L580" s="11"/>
      <c r="M580" s="11"/>
      <c r="N580" s="1"/>
      <c r="O580" s="11"/>
      <c r="P580" s="11"/>
    </row>
    <row r="581" spans="1:16">
      <c r="A581" s="51"/>
      <c r="B581" s="12"/>
      <c r="C581" s="13"/>
      <c r="D581" s="14"/>
      <c r="E581" s="14"/>
      <c r="F581" s="14"/>
      <c r="G581" s="14"/>
      <c r="H581" s="14"/>
      <c r="I581" s="14"/>
      <c r="J581" s="14"/>
      <c r="K581" s="11"/>
      <c r="L581" s="11"/>
      <c r="M581" s="11"/>
      <c r="N581" s="1"/>
      <c r="O581" s="11"/>
      <c r="P581" s="11"/>
    </row>
    <row r="582" spans="1:16">
      <c r="A582" s="51"/>
      <c r="B582" s="12"/>
      <c r="C582" s="13"/>
      <c r="D582" s="14"/>
      <c r="E582" s="14"/>
      <c r="F582" s="14"/>
      <c r="G582" s="14"/>
      <c r="H582" s="14"/>
      <c r="I582" s="14"/>
      <c r="J582" s="14"/>
      <c r="K582" s="11"/>
      <c r="L582" s="11"/>
      <c r="M582" s="11"/>
      <c r="N582" s="1"/>
      <c r="O582" s="11"/>
      <c r="P582" s="11"/>
    </row>
    <row r="583" spans="1:16">
      <c r="A583" s="51"/>
      <c r="B583" s="12"/>
      <c r="C583" s="13"/>
      <c r="D583" s="14"/>
      <c r="E583" s="14"/>
      <c r="F583" s="14"/>
      <c r="G583" s="14"/>
      <c r="H583" s="14"/>
      <c r="I583" s="14"/>
      <c r="J583" s="14"/>
      <c r="K583" s="11"/>
      <c r="L583" s="11"/>
      <c r="M583" s="11"/>
      <c r="N583" s="1"/>
      <c r="O583" s="11"/>
    </row>
    <row r="584" spans="1:16">
      <c r="A584" s="51"/>
      <c r="B584" s="12"/>
      <c r="C584" s="13"/>
      <c r="D584" s="14"/>
      <c r="E584" s="14"/>
      <c r="F584" s="14"/>
      <c r="G584" s="14"/>
      <c r="H584" s="14"/>
      <c r="I584" s="14"/>
      <c r="J584" s="14"/>
      <c r="K584" s="11"/>
      <c r="L584" s="11"/>
      <c r="M584" s="11"/>
      <c r="N584" s="1"/>
      <c r="O584" s="11"/>
      <c r="P584" s="11"/>
    </row>
    <row r="585" spans="1:16">
      <c r="A585" s="51"/>
      <c r="B585" s="12"/>
      <c r="C585" s="13"/>
      <c r="D585" s="14"/>
      <c r="E585" s="14"/>
      <c r="F585" s="14"/>
      <c r="G585" s="14"/>
      <c r="H585" s="14"/>
      <c r="I585" s="14"/>
      <c r="J585" s="14"/>
      <c r="K585" s="11"/>
      <c r="L585" s="11"/>
      <c r="M585" s="11"/>
      <c r="N585" s="1"/>
      <c r="O585" s="11"/>
      <c r="P585" s="11"/>
    </row>
    <row r="586" spans="1:16">
      <c r="A586" s="51"/>
      <c r="B586" s="12"/>
      <c r="C586" s="13"/>
      <c r="D586" s="14"/>
      <c r="E586" s="14"/>
      <c r="F586" s="14"/>
      <c r="G586" s="14"/>
      <c r="H586" s="14"/>
      <c r="I586" s="14"/>
      <c r="J586" s="14"/>
      <c r="K586" s="11"/>
      <c r="L586" s="11"/>
      <c r="M586" s="11"/>
      <c r="N586" s="1"/>
      <c r="O586" s="11"/>
      <c r="P586" s="11"/>
    </row>
    <row r="587" spans="1:16">
      <c r="A587" s="51"/>
      <c r="B587" s="12"/>
      <c r="C587" s="13"/>
      <c r="D587" s="14"/>
      <c r="E587" s="14"/>
      <c r="F587" s="14"/>
      <c r="G587" s="14"/>
      <c r="H587" s="14"/>
      <c r="I587" s="14"/>
      <c r="J587" s="14"/>
      <c r="K587" s="11"/>
      <c r="L587" s="11"/>
      <c r="M587" s="11"/>
      <c r="N587" s="1"/>
      <c r="O587" s="11"/>
    </row>
    <row r="588" spans="1:16">
      <c r="A588" s="51"/>
      <c r="B588" s="12"/>
      <c r="C588" s="13"/>
      <c r="D588" s="14"/>
      <c r="E588" s="14"/>
      <c r="F588" s="14"/>
      <c r="G588" s="14"/>
      <c r="H588" s="14"/>
      <c r="I588" s="14"/>
      <c r="J588" s="14"/>
      <c r="K588" s="11"/>
      <c r="L588" s="11"/>
      <c r="M588" s="11"/>
      <c r="N588" s="1"/>
      <c r="O588" s="11"/>
      <c r="P588" s="11"/>
    </row>
    <row r="589" spans="1:16">
      <c r="A589" s="51"/>
      <c r="B589" s="12"/>
      <c r="C589" s="13"/>
      <c r="D589" s="14"/>
      <c r="E589" s="14"/>
      <c r="F589" s="14"/>
      <c r="G589" s="14"/>
      <c r="H589" s="14"/>
      <c r="I589" s="14"/>
      <c r="J589" s="14"/>
      <c r="K589" s="11"/>
      <c r="L589" s="11"/>
      <c r="M589" s="11"/>
      <c r="N589" s="1"/>
      <c r="O589" s="11"/>
      <c r="P589" s="11"/>
    </row>
    <row r="590" spans="1:16">
      <c r="A590" s="51"/>
      <c r="B590" s="12"/>
      <c r="C590" s="13"/>
      <c r="D590" s="14"/>
      <c r="E590" s="14"/>
      <c r="F590" s="14"/>
      <c r="G590" s="14"/>
      <c r="H590" s="14"/>
      <c r="I590" s="14"/>
      <c r="J590" s="14"/>
      <c r="K590" s="11"/>
      <c r="L590" s="11"/>
      <c r="M590" s="11"/>
      <c r="N590" s="1"/>
      <c r="O590" s="11"/>
      <c r="P590" s="11"/>
    </row>
    <row r="591" spans="1:16">
      <c r="C591" s="13"/>
    </row>
    <row r="592" spans="1:16">
      <c r="C592" s="13"/>
      <c r="N592" s="1"/>
    </row>
    <row r="593" spans="1:14">
      <c r="C593" s="13"/>
      <c r="N593" s="1"/>
    </row>
    <row r="594" spans="1:14">
      <c r="C594" s="13"/>
      <c r="N594" s="1"/>
    </row>
    <row r="595" spans="1:14">
      <c r="C595" s="13"/>
      <c r="N595" s="1"/>
    </row>
    <row r="596" spans="1:14">
      <c r="C596" s="13"/>
      <c r="N596" s="1"/>
    </row>
    <row r="597" spans="1:14">
      <c r="C597" s="13"/>
      <c r="N597" s="1"/>
    </row>
    <row r="598" spans="1:14">
      <c r="C598" s="13"/>
    </row>
    <row r="599" spans="1:14">
      <c r="C599" s="13"/>
    </row>
    <row r="600" spans="1:14">
      <c r="C600" s="13"/>
      <c r="N600" s="1"/>
    </row>
    <row r="601" spans="1:14">
      <c r="C601" s="13"/>
      <c r="N601" s="1"/>
    </row>
    <row r="602" spans="1:14">
      <c r="C602" s="13"/>
      <c r="N602" s="1"/>
    </row>
    <row r="603" spans="1:14">
      <c r="C603" s="13"/>
      <c r="N603" s="1"/>
    </row>
    <row r="604" spans="1:14">
      <c r="C604" s="13"/>
      <c r="N604" s="1"/>
    </row>
    <row r="605" spans="1:14">
      <c r="C605" s="13"/>
      <c r="N605" s="1"/>
    </row>
    <row r="606" spans="1:14">
      <c r="A606" s="51"/>
      <c r="N606" s="1"/>
    </row>
    <row r="607" spans="1:14">
      <c r="C607" s="13"/>
      <c r="N607" s="1"/>
    </row>
    <row r="608" spans="1:14">
      <c r="C608" s="13"/>
      <c r="N608" s="1"/>
    </row>
    <row r="609" spans="1:23">
      <c r="C609" s="13"/>
      <c r="N609" s="1"/>
    </row>
    <row r="610" spans="1:23">
      <c r="C610" s="13"/>
      <c r="N610" s="1"/>
    </row>
    <row r="611" spans="1:23">
      <c r="C611" s="13"/>
      <c r="N611" s="1"/>
    </row>
    <row r="612" spans="1:23">
      <c r="C612" s="13"/>
      <c r="N612" s="1"/>
    </row>
    <row r="613" spans="1:23">
      <c r="A613" s="79"/>
      <c r="B613" s="80"/>
      <c r="C613" s="16"/>
      <c r="D613" s="81"/>
      <c r="E613" s="81"/>
      <c r="F613" s="81"/>
      <c r="G613" s="81"/>
      <c r="H613" s="81"/>
      <c r="I613" s="81"/>
      <c r="J613" s="81"/>
      <c r="K613" s="17"/>
      <c r="L613" s="17"/>
      <c r="M613" s="18"/>
      <c r="N613" s="17"/>
      <c r="O613" s="17"/>
      <c r="P613" s="17"/>
      <c r="Q613" s="15"/>
      <c r="R613" s="15"/>
      <c r="S613" s="15"/>
      <c r="T613" s="15"/>
      <c r="U613" s="15"/>
      <c r="V613" s="15"/>
      <c r="W613" s="15"/>
    </row>
    <row r="614" spans="1:23">
      <c r="A614" s="79"/>
      <c r="B614" s="80"/>
      <c r="C614" s="19"/>
      <c r="D614" s="81"/>
      <c r="E614" s="81"/>
      <c r="F614" s="81"/>
      <c r="G614" s="81"/>
      <c r="H614" s="81"/>
      <c r="I614" s="81"/>
      <c r="J614" s="81"/>
      <c r="K614" s="17"/>
      <c r="L614" s="17"/>
      <c r="M614" s="18"/>
      <c r="N614" s="17"/>
      <c r="O614" s="17"/>
      <c r="P614" s="17"/>
      <c r="Q614" s="15"/>
      <c r="R614" s="15"/>
      <c r="S614" s="15"/>
      <c r="T614" s="15"/>
      <c r="U614" s="15"/>
      <c r="V614" s="15"/>
      <c r="W614" s="15"/>
    </row>
    <row r="615" spans="1:23">
      <c r="A615" s="79"/>
      <c r="B615" s="80"/>
      <c r="C615" s="16"/>
      <c r="D615" s="81"/>
      <c r="E615" s="81"/>
      <c r="F615" s="81"/>
      <c r="G615" s="81"/>
      <c r="H615" s="81"/>
      <c r="I615" s="81"/>
      <c r="J615" s="81"/>
      <c r="K615" s="17"/>
      <c r="L615" s="17"/>
      <c r="M615" s="18"/>
      <c r="N615" s="17"/>
      <c r="O615" s="17"/>
      <c r="P615" s="17"/>
      <c r="Q615" s="15"/>
      <c r="R615" s="15"/>
      <c r="S615" s="15"/>
      <c r="T615" s="15"/>
      <c r="U615" s="15"/>
      <c r="V615" s="15"/>
      <c r="W615" s="15"/>
    </row>
    <row r="616" spans="1:23">
      <c r="A616" s="79"/>
      <c r="B616" s="80"/>
      <c r="C616" s="16"/>
      <c r="D616" s="81"/>
      <c r="E616" s="81"/>
      <c r="F616" s="81"/>
      <c r="G616" s="81"/>
      <c r="H616" s="81"/>
      <c r="I616" s="81"/>
      <c r="J616" s="81"/>
      <c r="K616" s="17"/>
      <c r="L616" s="17"/>
      <c r="M616" s="18"/>
      <c r="N616" s="17"/>
      <c r="O616" s="17"/>
      <c r="P616" s="17"/>
      <c r="Q616" s="15"/>
      <c r="R616" s="15"/>
      <c r="S616" s="15"/>
      <c r="T616" s="15"/>
      <c r="U616" s="15"/>
      <c r="V616" s="15"/>
      <c r="W616" s="15"/>
    </row>
    <row r="617" spans="1:23">
      <c r="A617" s="79"/>
      <c r="B617" s="80"/>
      <c r="C617" s="16"/>
      <c r="D617" s="81"/>
      <c r="E617" s="81"/>
      <c r="F617" s="81"/>
      <c r="G617" s="81"/>
      <c r="H617" s="81"/>
      <c r="I617" s="81"/>
      <c r="J617" s="81"/>
      <c r="K617" s="17"/>
      <c r="L617" s="17"/>
      <c r="M617" s="18"/>
      <c r="N617" s="17"/>
      <c r="O617" s="17"/>
      <c r="P617" s="17"/>
      <c r="Q617" s="15"/>
      <c r="R617" s="15"/>
      <c r="S617" s="15"/>
      <c r="T617" s="15"/>
      <c r="U617" s="15"/>
      <c r="V617" s="15"/>
      <c r="W617" s="15"/>
    </row>
    <row r="618" spans="1:23">
      <c r="A618" s="79"/>
      <c r="B618" s="80"/>
      <c r="C618" s="16"/>
      <c r="D618" s="81"/>
      <c r="E618" s="81"/>
      <c r="F618" s="81"/>
      <c r="G618" s="81"/>
      <c r="H618" s="81"/>
      <c r="I618" s="81"/>
      <c r="J618" s="81"/>
      <c r="K618" s="17"/>
      <c r="L618" s="17"/>
      <c r="M618" s="18"/>
      <c r="N618" s="17"/>
      <c r="O618" s="17"/>
      <c r="P618" s="17"/>
      <c r="Q618" s="15"/>
      <c r="R618" s="15"/>
      <c r="S618" s="15"/>
      <c r="T618" s="15"/>
      <c r="U618" s="15"/>
      <c r="V618" s="15"/>
      <c r="W618" s="15"/>
    </row>
    <row r="619" spans="1:23">
      <c r="A619" s="79"/>
      <c r="B619" s="80"/>
      <c r="C619" s="16"/>
      <c r="D619" s="81"/>
      <c r="E619" s="81"/>
      <c r="F619" s="81"/>
      <c r="G619" s="81"/>
      <c r="H619" s="81"/>
      <c r="I619" s="81"/>
      <c r="J619" s="81"/>
      <c r="K619" s="17"/>
      <c r="L619" s="17"/>
      <c r="M619" s="18"/>
      <c r="N619" s="17"/>
      <c r="O619" s="17"/>
      <c r="P619" s="17"/>
      <c r="Q619" s="15"/>
      <c r="R619" s="15"/>
      <c r="S619" s="15"/>
      <c r="T619" s="15"/>
      <c r="U619" s="15"/>
      <c r="V619" s="15"/>
      <c r="W619" s="15"/>
    </row>
    <row r="620" spans="1:23" s="95" customFormat="1">
      <c r="A620" s="79"/>
      <c r="B620" s="12"/>
      <c r="C620" s="13"/>
      <c r="D620" s="55"/>
      <c r="E620" s="55"/>
      <c r="F620" s="55"/>
      <c r="G620" s="55"/>
      <c r="H620" s="55"/>
      <c r="I620" s="55"/>
      <c r="J620" s="55"/>
      <c r="K620" s="21"/>
      <c r="L620" s="21"/>
      <c r="M620" s="21"/>
      <c r="N620" s="17"/>
      <c r="O620" s="21"/>
      <c r="P620" s="21"/>
      <c r="Q620" s="15"/>
      <c r="R620" s="12"/>
      <c r="S620" s="122"/>
      <c r="T620" s="12"/>
      <c r="U620" s="12"/>
      <c r="V620" s="12"/>
      <c r="W620" s="12"/>
    </row>
    <row r="621" spans="1:23" s="95" customFormat="1">
      <c r="A621" s="79"/>
      <c r="B621" s="6"/>
      <c r="C621" s="13"/>
      <c r="D621" s="81"/>
      <c r="E621" s="81"/>
      <c r="F621" s="81"/>
      <c r="G621" s="81"/>
      <c r="H621" s="81"/>
      <c r="I621" s="81"/>
      <c r="J621" s="81"/>
      <c r="K621" s="33"/>
      <c r="L621" s="33"/>
      <c r="M621" s="33"/>
      <c r="N621" s="17"/>
      <c r="O621" s="33"/>
      <c r="P621" s="33"/>
      <c r="Q621" s="15"/>
      <c r="R621" s="46"/>
      <c r="S621" s="123"/>
      <c r="T621" s="46"/>
      <c r="U621" s="46"/>
      <c r="V621" s="46"/>
      <c r="W621" s="46"/>
    </row>
    <row r="622" spans="1:23" s="95" customFormat="1">
      <c r="A622" s="79"/>
      <c r="B622" s="6"/>
      <c r="C622" s="13"/>
      <c r="D622" s="81"/>
      <c r="E622" s="81"/>
      <c r="F622" s="81"/>
      <c r="G622" s="81"/>
      <c r="H622" s="81"/>
      <c r="I622" s="81"/>
      <c r="J622" s="81"/>
      <c r="K622" s="18"/>
      <c r="L622" s="17"/>
      <c r="M622" s="17"/>
      <c r="N622" s="17"/>
      <c r="O622" s="17"/>
      <c r="P622" s="17"/>
      <c r="Q622" s="15"/>
      <c r="R622" s="15"/>
      <c r="S622" s="15"/>
      <c r="T622" s="15"/>
      <c r="U622" s="15"/>
      <c r="V622" s="15"/>
      <c r="W622" s="15"/>
    </row>
    <row r="623" spans="1:23" s="95" customFormat="1">
      <c r="A623" s="54"/>
      <c r="B623" s="26"/>
      <c r="C623" s="13"/>
      <c r="D623" s="55"/>
      <c r="E623" s="55"/>
      <c r="F623" s="55"/>
      <c r="G623" s="55"/>
      <c r="H623" s="55"/>
      <c r="I623" s="55"/>
      <c r="J623" s="55"/>
      <c r="K623" s="21"/>
      <c r="L623" s="21"/>
      <c r="M623" s="21"/>
      <c r="N623" s="17"/>
      <c r="O623" s="21"/>
      <c r="P623" s="21"/>
      <c r="Q623" s="15"/>
      <c r="R623" s="46"/>
      <c r="S623" s="122"/>
      <c r="T623" s="46"/>
      <c r="U623" s="46"/>
      <c r="V623" s="46"/>
      <c r="W623" s="46"/>
    </row>
    <row r="624" spans="1:23" s="95" customFormat="1">
      <c r="A624" s="47"/>
      <c r="B624" s="6"/>
      <c r="C624" s="13"/>
      <c r="D624" s="9"/>
      <c r="E624" s="9"/>
      <c r="F624" s="9"/>
      <c r="G624" s="9"/>
      <c r="H624" s="9"/>
      <c r="I624" s="9"/>
      <c r="J624" s="9"/>
      <c r="K624" s="10"/>
      <c r="L624" s="85"/>
      <c r="M624" s="47"/>
      <c r="N624" s="17"/>
      <c r="O624" s="11"/>
      <c r="P624" s="51"/>
      <c r="Q624" s="15"/>
      <c r="R624" s="12"/>
      <c r="S624" s="12"/>
      <c r="T624" s="12"/>
      <c r="U624" s="12"/>
      <c r="V624" s="12"/>
      <c r="W624" s="12"/>
    </row>
    <row r="625" spans="1:36">
      <c r="C625" s="13"/>
      <c r="N625" s="1"/>
    </row>
    <row r="626" spans="1:36" s="85" customFormat="1">
      <c r="A626" s="101"/>
      <c r="B626" s="90"/>
      <c r="C626" s="13"/>
      <c r="D626" s="93"/>
      <c r="E626" s="93"/>
      <c r="F626" s="93"/>
      <c r="G626" s="93"/>
      <c r="H626" s="93"/>
      <c r="I626" s="93"/>
      <c r="J626" s="93"/>
      <c r="K626" s="35"/>
      <c r="L626" s="95"/>
      <c r="M626" s="95"/>
      <c r="N626" s="17"/>
      <c r="O626" s="95"/>
      <c r="P626" s="35"/>
      <c r="Q626" s="15"/>
      <c r="R626" s="125"/>
      <c r="S626" s="125"/>
      <c r="T626" s="125"/>
      <c r="U626" s="125"/>
      <c r="V626" s="125"/>
      <c r="W626" s="125"/>
    </row>
    <row r="627" spans="1:36" s="85" customFormat="1">
      <c r="A627" s="92"/>
      <c r="B627" s="90"/>
      <c r="C627" s="13"/>
      <c r="D627" s="96"/>
      <c r="E627" s="96"/>
      <c r="F627" s="96"/>
      <c r="G627" s="96"/>
      <c r="H627" s="96"/>
      <c r="I627" s="96"/>
      <c r="J627" s="96"/>
      <c r="K627" s="94"/>
      <c r="L627" s="94"/>
      <c r="M627" s="94"/>
      <c r="N627" s="17"/>
      <c r="O627" s="94"/>
      <c r="P627" s="94"/>
      <c r="Q627" s="15"/>
      <c r="R627" s="125"/>
      <c r="S627" s="125"/>
      <c r="T627" s="125"/>
      <c r="U627" s="125"/>
      <c r="V627" s="125"/>
      <c r="W627" s="125"/>
    </row>
    <row r="628" spans="1:36" s="85" customFormat="1">
      <c r="A628" s="92"/>
      <c r="B628" s="90"/>
      <c r="C628" s="13"/>
      <c r="D628" s="96"/>
      <c r="E628" s="96"/>
      <c r="F628" s="96"/>
      <c r="G628" s="96"/>
      <c r="H628" s="96"/>
      <c r="I628" s="96"/>
      <c r="J628" s="96"/>
      <c r="K628" s="94"/>
      <c r="L628" s="94"/>
      <c r="M628" s="94"/>
      <c r="N628" s="17"/>
      <c r="O628" s="94"/>
      <c r="P628" s="94"/>
      <c r="Q628" s="15"/>
      <c r="R628" s="125"/>
      <c r="S628" s="127"/>
      <c r="T628" s="125"/>
      <c r="U628" s="125"/>
      <c r="V628" s="125"/>
      <c r="W628" s="125"/>
    </row>
    <row r="629" spans="1:36">
      <c r="A629" s="98"/>
      <c r="B629" s="90"/>
      <c r="C629" s="13"/>
      <c r="D629" s="99"/>
      <c r="E629" s="99"/>
      <c r="F629" s="99"/>
      <c r="G629" s="99"/>
      <c r="H629" s="99"/>
      <c r="I629" s="99"/>
      <c r="J629" s="99"/>
      <c r="K629" s="97"/>
      <c r="L629" s="97"/>
      <c r="M629" s="97"/>
      <c r="N629" s="17"/>
      <c r="O629" s="97"/>
      <c r="P629" s="97"/>
      <c r="Q629" s="15"/>
      <c r="R629" s="125"/>
      <c r="S629" s="126"/>
      <c r="T629" s="125"/>
      <c r="U629" s="125"/>
      <c r="V629" s="125"/>
      <c r="W629" s="125"/>
    </row>
    <row r="630" spans="1:36">
      <c r="A630" s="98"/>
      <c r="B630" s="90"/>
      <c r="C630" s="13"/>
      <c r="D630" s="99"/>
      <c r="E630" s="99"/>
      <c r="F630" s="99"/>
      <c r="G630" s="99"/>
      <c r="H630" s="99"/>
      <c r="I630" s="99"/>
      <c r="J630" s="99"/>
      <c r="K630" s="97"/>
      <c r="L630" s="97"/>
      <c r="M630" s="97"/>
      <c r="N630" s="17"/>
      <c r="O630" s="97"/>
      <c r="P630" s="97"/>
      <c r="Q630" s="15"/>
      <c r="R630" s="125"/>
      <c r="S630" s="126"/>
      <c r="T630" s="125"/>
      <c r="U630" s="125"/>
      <c r="V630" s="125"/>
      <c r="W630" s="125"/>
    </row>
    <row r="631" spans="1:36">
      <c r="A631" s="103"/>
      <c r="B631" s="100"/>
      <c r="C631" s="30"/>
      <c r="D631" s="104"/>
      <c r="E631" s="104"/>
      <c r="F631" s="104"/>
      <c r="G631" s="104"/>
      <c r="H631" s="104"/>
      <c r="I631" s="104"/>
      <c r="J631" s="104"/>
      <c r="K631" s="103"/>
      <c r="L631" s="103"/>
      <c r="M631" s="103"/>
      <c r="N631" s="17"/>
      <c r="O631" s="103"/>
      <c r="P631" s="103"/>
      <c r="Q631" s="15"/>
      <c r="R631" s="129"/>
      <c r="S631" s="131"/>
      <c r="T631" s="129"/>
      <c r="U631" s="129"/>
      <c r="V631" s="129"/>
      <c r="W631" s="129"/>
    </row>
    <row r="632" spans="1:36" s="82" customFormat="1">
      <c r="A632" s="51"/>
      <c r="B632" s="51"/>
      <c r="C632" s="13"/>
      <c r="D632" s="14"/>
      <c r="E632" s="14"/>
      <c r="F632" s="14"/>
      <c r="G632" s="14"/>
      <c r="H632" s="14"/>
      <c r="I632" s="14"/>
      <c r="J632" s="14"/>
      <c r="K632" s="51"/>
      <c r="L632" s="51"/>
      <c r="M632" s="51"/>
      <c r="N632" s="1"/>
      <c r="O632" s="51"/>
      <c r="P632" s="51"/>
      <c r="Q632" s="12"/>
      <c r="R632" s="12"/>
      <c r="S632" s="12"/>
      <c r="T632" s="46"/>
      <c r="U632" s="12"/>
      <c r="V632" s="12"/>
      <c r="W632" s="12"/>
      <c r="X632" s="51"/>
      <c r="Y632" s="51"/>
      <c r="Z632" s="51"/>
      <c r="AA632" s="51"/>
      <c r="AB632" s="51"/>
      <c r="AC632" s="51"/>
      <c r="AD632" s="51"/>
      <c r="AE632" s="51"/>
      <c r="AF632" s="51"/>
      <c r="AG632" s="51"/>
      <c r="AH632" s="51"/>
      <c r="AI632" s="51"/>
      <c r="AJ632" s="51"/>
    </row>
    <row r="633" spans="1:36" s="82" customFormat="1">
      <c r="A633" s="51"/>
      <c r="B633" s="51"/>
      <c r="C633" s="13"/>
      <c r="D633" s="14"/>
      <c r="E633" s="14"/>
      <c r="F633" s="14"/>
      <c r="G633" s="14"/>
      <c r="H633" s="14"/>
      <c r="I633" s="14"/>
      <c r="J633" s="14"/>
      <c r="K633" s="51"/>
      <c r="L633" s="51"/>
      <c r="M633" s="51"/>
      <c r="N633" s="1"/>
      <c r="O633" s="51"/>
      <c r="P633" s="51"/>
      <c r="Q633" s="12"/>
      <c r="R633" s="12"/>
      <c r="S633" s="12"/>
      <c r="T633" s="46"/>
      <c r="U633" s="12"/>
      <c r="V633" s="12"/>
      <c r="W633" s="12"/>
      <c r="X633" s="51"/>
      <c r="Y633" s="51"/>
      <c r="Z633" s="51"/>
      <c r="AA633" s="51"/>
      <c r="AB633" s="51"/>
      <c r="AC633" s="51"/>
      <c r="AD633" s="51"/>
      <c r="AE633" s="51"/>
      <c r="AF633" s="51"/>
      <c r="AG633" s="51"/>
      <c r="AH633" s="51"/>
      <c r="AI633" s="51"/>
      <c r="AJ633" s="51"/>
    </row>
    <row r="634" spans="1:36" s="82" customFormat="1">
      <c r="A634" s="51"/>
      <c r="B634" s="51"/>
      <c r="C634" s="13"/>
      <c r="D634" s="14"/>
      <c r="E634" s="14"/>
      <c r="F634" s="14"/>
      <c r="G634" s="14"/>
      <c r="H634" s="14"/>
      <c r="I634" s="14"/>
      <c r="J634" s="14"/>
      <c r="K634" s="51"/>
      <c r="L634" s="51"/>
      <c r="M634" s="51"/>
      <c r="N634" s="1"/>
      <c r="O634" s="51"/>
      <c r="P634" s="51"/>
      <c r="Q634" s="12"/>
      <c r="R634" s="12"/>
      <c r="S634" s="12"/>
      <c r="T634" s="46"/>
      <c r="U634" s="12"/>
      <c r="V634" s="12"/>
      <c r="W634" s="12"/>
      <c r="X634" s="51"/>
      <c r="Y634" s="51"/>
      <c r="Z634" s="51"/>
      <c r="AA634" s="51"/>
      <c r="AB634" s="51"/>
      <c r="AC634" s="51"/>
      <c r="AD634" s="51"/>
      <c r="AE634" s="51"/>
      <c r="AF634" s="51"/>
      <c r="AG634" s="51"/>
      <c r="AH634" s="51"/>
      <c r="AI634" s="51"/>
      <c r="AJ634" s="51"/>
    </row>
    <row r="635" spans="1:36" s="82" customFormat="1">
      <c r="A635" s="51"/>
      <c r="B635" s="51"/>
      <c r="C635" s="13"/>
      <c r="D635" s="14"/>
      <c r="E635" s="14"/>
      <c r="F635" s="14"/>
      <c r="G635" s="14"/>
      <c r="H635" s="14"/>
      <c r="I635" s="14"/>
      <c r="J635" s="14"/>
      <c r="K635" s="51"/>
      <c r="L635" s="51"/>
      <c r="M635" s="51"/>
      <c r="N635" s="1"/>
      <c r="O635" s="51"/>
      <c r="P635" s="51"/>
      <c r="Q635" s="12"/>
      <c r="R635" s="12"/>
      <c r="S635" s="12"/>
      <c r="T635" s="46"/>
      <c r="U635" s="12"/>
      <c r="V635" s="12"/>
      <c r="W635" s="12"/>
      <c r="X635" s="51"/>
      <c r="Y635" s="51"/>
      <c r="Z635" s="51"/>
      <c r="AA635" s="51"/>
      <c r="AB635" s="51"/>
      <c r="AC635" s="51"/>
      <c r="AD635" s="51"/>
      <c r="AE635" s="51"/>
      <c r="AF635" s="51"/>
      <c r="AG635" s="51"/>
      <c r="AH635" s="51"/>
      <c r="AI635" s="51"/>
      <c r="AJ635" s="51"/>
    </row>
    <row r="636" spans="1:36" s="82" customFormat="1">
      <c r="A636" s="51"/>
      <c r="B636" s="51"/>
      <c r="C636" s="13"/>
      <c r="D636" s="14"/>
      <c r="E636" s="14"/>
      <c r="F636" s="14"/>
      <c r="G636" s="14"/>
      <c r="H636" s="14"/>
      <c r="I636" s="14"/>
      <c r="J636" s="14"/>
      <c r="K636" s="51"/>
      <c r="L636" s="51"/>
      <c r="M636" s="51"/>
      <c r="N636" s="1"/>
      <c r="O636" s="51"/>
      <c r="P636" s="51"/>
      <c r="Q636" s="12"/>
      <c r="R636" s="12"/>
      <c r="S636" s="12"/>
      <c r="T636" s="12"/>
      <c r="U636" s="12"/>
      <c r="V636" s="12"/>
      <c r="W636" s="12"/>
      <c r="X636" s="51"/>
      <c r="Y636" s="51"/>
      <c r="Z636" s="51"/>
      <c r="AA636" s="51"/>
      <c r="AB636" s="51"/>
      <c r="AC636" s="51"/>
      <c r="AD636" s="51"/>
      <c r="AE636" s="51"/>
      <c r="AF636" s="51"/>
      <c r="AG636" s="51"/>
      <c r="AH636" s="51"/>
      <c r="AI636" s="51"/>
      <c r="AJ636" s="51"/>
    </row>
    <row r="637" spans="1:36" s="82" customFormat="1">
      <c r="A637" s="51"/>
      <c r="B637" s="51"/>
      <c r="C637" s="13"/>
      <c r="D637" s="14"/>
      <c r="E637" s="14"/>
      <c r="F637" s="14"/>
      <c r="G637" s="14"/>
      <c r="H637" s="14"/>
      <c r="I637" s="14"/>
      <c r="J637" s="14"/>
      <c r="K637" s="51"/>
      <c r="L637" s="51"/>
      <c r="M637" s="51"/>
      <c r="N637" s="1"/>
      <c r="O637" s="51"/>
      <c r="P637" s="51"/>
      <c r="Q637" s="12"/>
      <c r="R637" s="12"/>
      <c r="S637" s="12"/>
      <c r="T637" s="46"/>
      <c r="U637" s="12"/>
      <c r="V637" s="12"/>
      <c r="W637" s="12"/>
      <c r="X637" s="51"/>
      <c r="Y637" s="51"/>
      <c r="Z637" s="51"/>
      <c r="AA637" s="51"/>
      <c r="AB637" s="51"/>
      <c r="AC637" s="51"/>
      <c r="AD637" s="51"/>
      <c r="AE637" s="51"/>
      <c r="AF637" s="51"/>
      <c r="AG637" s="51"/>
      <c r="AH637" s="51"/>
      <c r="AI637" s="51"/>
      <c r="AJ637" s="51"/>
    </row>
    <row r="638" spans="1:36">
      <c r="A638" s="79"/>
      <c r="B638" s="80"/>
      <c r="C638" s="16"/>
      <c r="D638" s="81"/>
      <c r="E638" s="81"/>
      <c r="F638" s="81"/>
      <c r="G638" s="81"/>
      <c r="H638" s="81"/>
      <c r="I638" s="81"/>
      <c r="J638" s="81"/>
      <c r="K638" s="17"/>
      <c r="L638" s="17"/>
      <c r="M638" s="18"/>
      <c r="N638" s="17"/>
      <c r="O638" s="17"/>
      <c r="P638" s="17"/>
      <c r="Q638" s="15"/>
      <c r="R638" s="15"/>
      <c r="S638" s="15"/>
      <c r="T638" s="15"/>
      <c r="U638" s="15"/>
      <c r="V638" s="15"/>
      <c r="W638" s="15"/>
    </row>
    <row r="639" spans="1:36">
      <c r="A639" s="79"/>
      <c r="B639" s="80"/>
      <c r="C639" s="16"/>
      <c r="D639" s="81"/>
      <c r="E639" s="81"/>
      <c r="F639" s="81"/>
      <c r="G639" s="81"/>
      <c r="H639" s="81"/>
      <c r="I639" s="81"/>
      <c r="J639" s="81"/>
      <c r="K639" s="17"/>
      <c r="L639" s="17"/>
      <c r="M639" s="18"/>
      <c r="N639" s="17"/>
      <c r="O639" s="17"/>
      <c r="P639" s="17"/>
      <c r="Q639" s="15"/>
      <c r="R639" s="15"/>
      <c r="S639" s="15"/>
      <c r="T639" s="15"/>
      <c r="U639" s="15"/>
      <c r="V639" s="15"/>
      <c r="W639" s="15"/>
    </row>
    <row r="640" spans="1:36" s="85" customFormat="1">
      <c r="A640" s="79"/>
      <c r="B640" s="80"/>
      <c r="C640" s="16"/>
      <c r="D640" s="81"/>
      <c r="E640" s="81"/>
      <c r="F640" s="81"/>
      <c r="G640" s="81"/>
      <c r="H640" s="81"/>
      <c r="I640" s="81"/>
      <c r="J640" s="81"/>
      <c r="K640" s="17"/>
      <c r="L640" s="17"/>
      <c r="M640" s="18"/>
      <c r="N640" s="17"/>
      <c r="O640" s="17"/>
      <c r="P640" s="17"/>
      <c r="Q640" s="15"/>
      <c r="R640" s="15"/>
      <c r="S640" s="15"/>
      <c r="T640" s="15"/>
      <c r="U640" s="15"/>
      <c r="V640" s="15"/>
      <c r="W640" s="15"/>
    </row>
    <row r="641" spans="1:23">
      <c r="A641" s="103"/>
      <c r="B641" s="100"/>
      <c r="C641" s="42"/>
      <c r="D641" s="104"/>
      <c r="E641" s="104"/>
      <c r="F641" s="104"/>
      <c r="G641" s="104"/>
      <c r="H641" s="104"/>
      <c r="I641" s="104"/>
      <c r="J641" s="104"/>
      <c r="K641" s="103"/>
      <c r="L641" s="103"/>
      <c r="M641" s="103"/>
      <c r="N641" s="17"/>
      <c r="O641" s="103"/>
      <c r="P641" s="103"/>
      <c r="Q641" s="15"/>
      <c r="R641" s="129"/>
      <c r="S641" s="131"/>
      <c r="T641" s="129"/>
      <c r="U641" s="129"/>
      <c r="V641" s="129"/>
      <c r="W641" s="129"/>
    </row>
    <row r="642" spans="1:23">
      <c r="A642" s="107"/>
      <c r="B642" s="43"/>
      <c r="C642" s="44"/>
      <c r="D642" s="45"/>
      <c r="E642" s="45"/>
      <c r="F642" s="45"/>
      <c r="G642" s="45"/>
      <c r="H642" s="45"/>
      <c r="I642" s="45"/>
      <c r="J642" s="45"/>
    </row>
    <row r="643" spans="1:23">
      <c r="B643" s="26"/>
      <c r="C643" s="7"/>
      <c r="D643" s="27"/>
      <c r="E643" s="27"/>
      <c r="F643" s="27"/>
      <c r="G643" s="27"/>
      <c r="H643" s="27"/>
      <c r="I643" s="27"/>
      <c r="J643" s="27"/>
      <c r="K643" s="28"/>
      <c r="L643" s="28"/>
      <c r="M643" s="28"/>
      <c r="N643" s="28"/>
      <c r="O643" s="28"/>
      <c r="P643" s="28"/>
      <c r="Q643" s="46"/>
      <c r="R643" s="46"/>
      <c r="S643" s="46"/>
      <c r="T643" s="46"/>
      <c r="U643" s="46"/>
      <c r="V643" s="46"/>
      <c r="W643" s="46"/>
    </row>
    <row r="644" spans="1:23">
      <c r="A644" s="86"/>
      <c r="B644" s="26"/>
      <c r="C644" s="7"/>
      <c r="D644" s="27"/>
      <c r="E644" s="27"/>
      <c r="F644" s="27"/>
      <c r="G644" s="27"/>
      <c r="H644" s="27"/>
      <c r="I644" s="27"/>
      <c r="J644" s="27"/>
      <c r="K644" s="28"/>
      <c r="L644" s="28"/>
      <c r="M644" s="28"/>
      <c r="N644" s="28"/>
      <c r="O644" s="28"/>
      <c r="P644" s="28"/>
      <c r="Q644" s="46"/>
      <c r="R644" s="46"/>
      <c r="S644" s="46"/>
      <c r="T644" s="46"/>
      <c r="U644" s="46"/>
      <c r="V644" s="46"/>
      <c r="W644" s="46"/>
    </row>
    <row r="645" spans="1:23">
      <c r="A645" s="86"/>
      <c r="B645" s="26"/>
      <c r="C645" s="7"/>
      <c r="D645" s="27"/>
      <c r="E645" s="27"/>
      <c r="F645" s="27"/>
      <c r="G645" s="27"/>
      <c r="H645" s="27"/>
      <c r="I645" s="27"/>
      <c r="J645" s="27"/>
      <c r="K645" s="28"/>
      <c r="L645" s="28"/>
      <c r="M645" s="28"/>
      <c r="N645" s="28"/>
      <c r="O645" s="28"/>
      <c r="P645" s="28"/>
      <c r="Q645" s="46"/>
      <c r="R645" s="46"/>
      <c r="S645" s="46"/>
      <c r="T645" s="46"/>
      <c r="U645" s="46"/>
      <c r="V645" s="46"/>
      <c r="W645" s="46"/>
    </row>
    <row r="648" spans="1:23">
      <c r="N648" s="1"/>
    </row>
    <row r="653" spans="1:23">
      <c r="N653" s="1"/>
    </row>
    <row r="654" spans="1:23">
      <c r="N654" s="1"/>
    </row>
    <row r="655" spans="1:23">
      <c r="N655" s="1"/>
    </row>
    <row r="656" spans="1:23">
      <c r="N656" s="1"/>
    </row>
    <row r="658" spans="1:16">
      <c r="N658" s="1"/>
    </row>
    <row r="659" spans="1:16">
      <c r="N659" s="1"/>
    </row>
    <row r="660" spans="1:16">
      <c r="N660" s="1"/>
    </row>
    <row r="661" spans="1:16">
      <c r="N661" s="1"/>
    </row>
    <row r="662" spans="1:16">
      <c r="N662" s="1"/>
    </row>
    <row r="663" spans="1:16">
      <c r="N663" s="1"/>
    </row>
    <row r="666" spans="1:16">
      <c r="K666" s="11"/>
      <c r="L666" s="11"/>
      <c r="M666" s="11"/>
      <c r="N666" s="1"/>
      <c r="O666" s="11"/>
      <c r="P666" s="11"/>
    </row>
    <row r="667" spans="1:16">
      <c r="K667" s="11"/>
      <c r="L667" s="11"/>
      <c r="M667" s="11"/>
      <c r="N667" s="1"/>
      <c r="O667" s="11"/>
      <c r="P667" s="11"/>
    </row>
    <row r="668" spans="1:16">
      <c r="K668" s="11"/>
      <c r="L668" s="11"/>
      <c r="M668" s="11"/>
      <c r="N668" s="1"/>
      <c r="O668" s="11"/>
      <c r="P668" s="11"/>
    </row>
    <row r="669" spans="1:16">
      <c r="K669" s="11"/>
      <c r="L669" s="11"/>
      <c r="M669" s="11"/>
      <c r="N669" s="1"/>
      <c r="O669" s="11"/>
      <c r="P669" s="11"/>
    </row>
    <row r="670" spans="1:16">
      <c r="A670" s="51"/>
      <c r="B670" s="12"/>
      <c r="C670" s="13"/>
      <c r="D670" s="14"/>
      <c r="E670" s="14"/>
      <c r="F670" s="14"/>
      <c r="G670" s="14"/>
      <c r="H670" s="14"/>
      <c r="I670" s="14"/>
      <c r="J670" s="14"/>
      <c r="L670" s="11"/>
      <c r="M670" s="11"/>
      <c r="N670" s="1"/>
      <c r="O670" s="11"/>
      <c r="P670" s="11"/>
    </row>
    <row r="672" spans="1:16">
      <c r="N672" s="1"/>
    </row>
    <row r="673" spans="1:16">
      <c r="N673" s="1"/>
    </row>
    <row r="674" spans="1:16">
      <c r="N674" s="1"/>
    </row>
    <row r="675" spans="1:16">
      <c r="N675" s="1"/>
    </row>
    <row r="676" spans="1:16">
      <c r="N676" s="1"/>
    </row>
    <row r="677" spans="1:16">
      <c r="N677" s="1"/>
    </row>
    <row r="678" spans="1:16">
      <c r="K678" s="11"/>
      <c r="L678" s="11"/>
      <c r="M678" s="11"/>
      <c r="N678" s="11"/>
      <c r="O678" s="11"/>
      <c r="P678" s="11"/>
    </row>
    <row r="679" spans="1:16">
      <c r="K679" s="11"/>
      <c r="L679" s="11"/>
      <c r="M679" s="11"/>
      <c r="N679" s="11"/>
      <c r="O679" s="11"/>
      <c r="P679" s="11"/>
    </row>
    <row r="680" spans="1:16">
      <c r="K680" s="11"/>
      <c r="L680" s="11"/>
      <c r="M680" s="11"/>
      <c r="N680" s="1"/>
      <c r="O680" s="11"/>
      <c r="P680" s="11"/>
    </row>
    <row r="681" spans="1:16">
      <c r="K681" s="11"/>
      <c r="L681" s="11"/>
      <c r="M681" s="11"/>
      <c r="N681" s="1"/>
      <c r="O681" s="11"/>
      <c r="P681" s="11"/>
    </row>
    <row r="682" spans="1:16">
      <c r="K682" s="11"/>
      <c r="L682" s="11"/>
      <c r="M682" s="11"/>
      <c r="N682" s="1"/>
      <c r="O682" s="11"/>
      <c r="P682" s="11"/>
    </row>
    <row r="683" spans="1:16">
      <c r="K683" s="11"/>
      <c r="L683" s="11"/>
      <c r="M683" s="11"/>
      <c r="N683" s="1"/>
      <c r="O683" s="11"/>
      <c r="P683" s="11"/>
    </row>
    <row r="684" spans="1:16">
      <c r="K684" s="11"/>
      <c r="L684" s="11"/>
      <c r="M684" s="11"/>
      <c r="N684" s="1"/>
      <c r="O684" s="11"/>
      <c r="P684" s="11"/>
    </row>
    <row r="685" spans="1:16">
      <c r="K685" s="11"/>
      <c r="L685" s="11"/>
      <c r="M685" s="11"/>
      <c r="N685" s="1"/>
      <c r="O685" s="11"/>
      <c r="P685" s="11"/>
    </row>
    <row r="686" spans="1:16">
      <c r="A686" s="51"/>
      <c r="B686" s="12"/>
      <c r="C686" s="13"/>
      <c r="D686" s="14"/>
      <c r="E686" s="14"/>
      <c r="F686" s="14"/>
      <c r="G686" s="14"/>
      <c r="H686" s="14"/>
      <c r="I686" s="14"/>
      <c r="J686" s="14"/>
      <c r="K686" s="11"/>
      <c r="L686" s="11"/>
      <c r="M686" s="11"/>
      <c r="N686" s="1"/>
      <c r="O686" s="11"/>
      <c r="P686" s="11"/>
    </row>
    <row r="687" spans="1:16">
      <c r="A687" s="51"/>
      <c r="B687" s="12"/>
      <c r="C687" s="13"/>
      <c r="D687" s="14"/>
      <c r="E687" s="14"/>
      <c r="F687" s="14"/>
      <c r="G687" s="14"/>
      <c r="H687" s="14"/>
      <c r="I687" s="14"/>
      <c r="J687" s="14"/>
      <c r="K687" s="11"/>
      <c r="L687" s="11"/>
      <c r="M687" s="11"/>
      <c r="N687" s="1"/>
      <c r="O687" s="11"/>
      <c r="P687" s="11"/>
    </row>
    <row r="688" spans="1:16">
      <c r="A688" s="51"/>
      <c r="B688" s="12"/>
      <c r="C688" s="13"/>
      <c r="D688" s="14"/>
      <c r="E688" s="14"/>
      <c r="F688" s="14"/>
      <c r="G688" s="14"/>
      <c r="H688" s="14"/>
      <c r="I688" s="14"/>
      <c r="J688" s="14"/>
      <c r="K688" s="11"/>
      <c r="L688" s="11"/>
      <c r="M688" s="11"/>
      <c r="N688" s="1"/>
      <c r="O688" s="11"/>
      <c r="P688" s="11"/>
    </row>
    <row r="689" spans="1:16">
      <c r="A689" s="51"/>
      <c r="B689" s="12"/>
      <c r="C689" s="13"/>
      <c r="D689" s="14"/>
      <c r="E689" s="14"/>
      <c r="F689" s="14"/>
      <c r="G689" s="14"/>
      <c r="H689" s="14"/>
      <c r="I689" s="14"/>
      <c r="J689" s="14"/>
      <c r="K689" s="11"/>
      <c r="L689" s="11"/>
      <c r="M689" s="11"/>
      <c r="N689" s="1"/>
      <c r="O689" s="11"/>
      <c r="P689" s="11"/>
    </row>
    <row r="690" spans="1:16">
      <c r="A690" s="51"/>
      <c r="B690" s="12"/>
      <c r="C690" s="13"/>
      <c r="D690" s="14"/>
      <c r="E690" s="14"/>
      <c r="F690" s="14"/>
      <c r="G690" s="14"/>
      <c r="H690" s="14"/>
      <c r="I690" s="14"/>
      <c r="J690" s="14"/>
      <c r="K690" s="11"/>
      <c r="L690" s="11"/>
      <c r="M690" s="11"/>
      <c r="N690" s="1"/>
      <c r="O690" s="11"/>
      <c r="P690" s="11"/>
    </row>
    <row r="691" spans="1:16">
      <c r="A691" s="51"/>
      <c r="B691" s="12"/>
      <c r="C691" s="13"/>
      <c r="D691" s="14"/>
      <c r="E691" s="14"/>
      <c r="F691" s="14"/>
      <c r="G691" s="14"/>
      <c r="H691" s="14"/>
      <c r="I691" s="14"/>
      <c r="J691" s="14"/>
      <c r="K691" s="11"/>
      <c r="L691" s="11"/>
      <c r="M691" s="11"/>
      <c r="N691" s="1"/>
      <c r="O691" s="11"/>
      <c r="P691" s="11"/>
    </row>
    <row r="692" spans="1:16">
      <c r="A692" s="51"/>
      <c r="B692" s="12"/>
      <c r="C692" s="13"/>
      <c r="D692" s="14"/>
      <c r="E692" s="14"/>
      <c r="F692" s="14"/>
      <c r="G692" s="14"/>
      <c r="H692" s="14"/>
      <c r="I692" s="14"/>
      <c r="J692" s="14"/>
      <c r="K692" s="11"/>
      <c r="L692" s="11"/>
      <c r="M692" s="11"/>
      <c r="N692" s="1"/>
      <c r="O692" s="11"/>
      <c r="P692" s="11"/>
    </row>
    <row r="693" spans="1:16">
      <c r="A693" s="51"/>
      <c r="B693" s="12"/>
      <c r="C693" s="13"/>
      <c r="D693" s="14"/>
      <c r="E693" s="14"/>
      <c r="F693" s="14"/>
      <c r="G693" s="14"/>
      <c r="H693" s="14"/>
      <c r="I693" s="14"/>
      <c r="J693" s="14"/>
      <c r="K693" s="11"/>
      <c r="L693" s="11"/>
      <c r="M693" s="11"/>
      <c r="N693" s="1"/>
      <c r="O693" s="11"/>
      <c r="P693" s="11"/>
    </row>
    <row r="694" spans="1:16">
      <c r="A694" s="51"/>
      <c r="B694" s="12"/>
      <c r="C694" s="13"/>
      <c r="D694" s="14"/>
      <c r="E694" s="14"/>
      <c r="F694" s="14"/>
      <c r="G694" s="14"/>
      <c r="H694" s="14"/>
      <c r="I694" s="14"/>
      <c r="J694" s="14"/>
      <c r="K694" s="11"/>
      <c r="L694" s="11"/>
      <c r="M694" s="11"/>
      <c r="N694" s="1"/>
      <c r="O694" s="11"/>
      <c r="P694" s="11"/>
    </row>
    <row r="695" spans="1:16">
      <c r="A695" s="51"/>
      <c r="B695" s="12"/>
      <c r="C695" s="13"/>
      <c r="D695" s="14"/>
      <c r="E695" s="14"/>
      <c r="F695" s="14"/>
      <c r="G695" s="14"/>
      <c r="H695" s="14"/>
      <c r="I695" s="14"/>
      <c r="J695" s="14"/>
      <c r="K695" s="11"/>
      <c r="L695" s="11"/>
      <c r="M695" s="11"/>
      <c r="N695" s="1"/>
      <c r="O695" s="11"/>
      <c r="P695" s="11"/>
    </row>
    <row r="696" spans="1:16">
      <c r="A696" s="51"/>
      <c r="B696" s="12"/>
      <c r="C696" s="13"/>
      <c r="D696" s="14"/>
      <c r="E696" s="14"/>
      <c r="F696" s="14"/>
      <c r="G696" s="14"/>
      <c r="H696" s="14"/>
      <c r="I696" s="14"/>
      <c r="J696" s="14"/>
      <c r="K696" s="11"/>
      <c r="L696" s="11"/>
      <c r="M696" s="11"/>
      <c r="N696" s="1"/>
      <c r="O696" s="11"/>
      <c r="P696" s="11"/>
    </row>
    <row r="697" spans="1:16">
      <c r="A697" s="51"/>
      <c r="B697" s="12"/>
      <c r="C697" s="13"/>
      <c r="D697" s="14"/>
      <c r="E697" s="14"/>
      <c r="F697" s="14"/>
      <c r="G697" s="14"/>
      <c r="H697" s="14"/>
      <c r="I697" s="14"/>
      <c r="J697" s="14"/>
      <c r="K697" s="11"/>
      <c r="L697" s="11"/>
      <c r="M697" s="11"/>
      <c r="N697" s="1"/>
      <c r="O697" s="11"/>
      <c r="P697" s="11"/>
    </row>
    <row r="698" spans="1:16">
      <c r="A698" s="51"/>
      <c r="B698" s="12"/>
      <c r="C698" s="13"/>
      <c r="D698" s="14"/>
      <c r="E698" s="14"/>
      <c r="F698" s="14"/>
      <c r="G698" s="14"/>
      <c r="H698" s="14"/>
      <c r="I698" s="14"/>
      <c r="J698" s="14"/>
      <c r="K698" s="11"/>
      <c r="L698" s="11"/>
      <c r="M698" s="11"/>
      <c r="N698" s="1"/>
      <c r="O698" s="11"/>
      <c r="P698" s="11"/>
    </row>
    <row r="700" spans="1:16">
      <c r="A700" s="51"/>
      <c r="C700" s="13"/>
    </row>
    <row r="701" spans="1:16">
      <c r="C701" s="13"/>
    </row>
    <row r="702" spans="1:16">
      <c r="C702" s="13"/>
    </row>
    <row r="703" spans="1:16">
      <c r="C703" s="13"/>
    </row>
    <row r="704" spans="1:16">
      <c r="C704" s="13"/>
    </row>
    <row r="705" spans="1:3">
      <c r="C705" s="13"/>
    </row>
    <row r="706" spans="1:3">
      <c r="C706" s="13"/>
    </row>
    <row r="707" spans="1:3">
      <c r="A707" s="51"/>
      <c r="C707" s="13"/>
    </row>
    <row r="708" spans="1:3">
      <c r="C708" s="13"/>
    </row>
    <row r="709" spans="1:3">
      <c r="C709" s="13"/>
    </row>
    <row r="710" spans="1:3">
      <c r="C710" s="13"/>
    </row>
    <row r="711" spans="1:3">
      <c r="C711" s="13"/>
    </row>
    <row r="712" spans="1:3">
      <c r="C712" s="13"/>
    </row>
    <row r="713" spans="1:3">
      <c r="C713" s="13"/>
    </row>
    <row r="714" spans="1:3">
      <c r="A714" s="51"/>
    </row>
    <row r="715" spans="1:3">
      <c r="C715" s="13"/>
    </row>
    <row r="716" spans="1:3">
      <c r="C716" s="13"/>
    </row>
    <row r="717" spans="1:3">
      <c r="C717" s="13"/>
    </row>
    <row r="718" spans="1:3">
      <c r="C718" s="13"/>
    </row>
    <row r="719" spans="1:3">
      <c r="C719" s="13"/>
    </row>
    <row r="720" spans="1:3">
      <c r="C720" s="13"/>
    </row>
    <row r="721" spans="1:36">
      <c r="A721" s="79"/>
      <c r="B721" s="80"/>
      <c r="C721" s="16"/>
      <c r="D721" s="81"/>
      <c r="E721" s="81"/>
      <c r="F721" s="81"/>
      <c r="G721" s="81"/>
      <c r="H721" s="81"/>
      <c r="I721" s="81"/>
      <c r="J721" s="81"/>
      <c r="K721" s="17"/>
      <c r="L721" s="18"/>
      <c r="M721" s="18"/>
      <c r="N721" s="17"/>
      <c r="O721" s="17"/>
      <c r="P721" s="17"/>
      <c r="Q721" s="15"/>
      <c r="R721" s="15"/>
      <c r="S721" s="15"/>
      <c r="T721" s="15"/>
      <c r="U721" s="15"/>
      <c r="V721" s="15"/>
      <c r="W721" s="15"/>
    </row>
    <row r="722" spans="1:36">
      <c r="A722" s="79"/>
      <c r="B722" s="80"/>
      <c r="C722" s="19"/>
      <c r="D722" s="81"/>
      <c r="E722" s="81"/>
      <c r="F722" s="81"/>
      <c r="G722" s="81"/>
      <c r="H722" s="81"/>
      <c r="I722" s="81"/>
      <c r="J722" s="81"/>
      <c r="K722" s="17"/>
      <c r="L722" s="17"/>
      <c r="M722" s="18"/>
      <c r="N722" s="17"/>
      <c r="O722" s="17"/>
      <c r="P722" s="17"/>
      <c r="Q722" s="15"/>
      <c r="R722" s="15"/>
      <c r="S722" s="15"/>
      <c r="T722" s="15"/>
      <c r="U722" s="15"/>
      <c r="V722" s="15"/>
      <c r="W722" s="15"/>
    </row>
    <row r="723" spans="1:36">
      <c r="A723" s="79"/>
      <c r="B723" s="80"/>
      <c r="C723" s="16"/>
      <c r="D723" s="81"/>
      <c r="E723" s="81"/>
      <c r="F723" s="81"/>
      <c r="G723" s="81"/>
      <c r="H723" s="81"/>
      <c r="I723" s="81"/>
      <c r="J723" s="81"/>
      <c r="K723" s="17"/>
      <c r="L723" s="17"/>
      <c r="M723" s="18"/>
      <c r="N723" s="17"/>
      <c r="O723" s="17"/>
      <c r="P723" s="17"/>
      <c r="Q723" s="15"/>
      <c r="R723" s="15"/>
      <c r="S723" s="15"/>
      <c r="T723" s="15"/>
      <c r="U723" s="15"/>
      <c r="V723" s="15"/>
      <c r="W723" s="15"/>
    </row>
    <row r="724" spans="1:36">
      <c r="A724" s="79"/>
      <c r="B724" s="80"/>
      <c r="C724" s="16"/>
      <c r="D724" s="81"/>
      <c r="E724" s="81"/>
      <c r="F724" s="81"/>
      <c r="G724" s="81"/>
      <c r="H724" s="81"/>
      <c r="I724" s="81"/>
      <c r="J724" s="81"/>
      <c r="K724" s="17"/>
      <c r="L724" s="17"/>
      <c r="M724" s="18"/>
      <c r="N724" s="17"/>
      <c r="O724" s="17"/>
      <c r="P724" s="17"/>
      <c r="Q724" s="15"/>
      <c r="R724" s="15"/>
      <c r="S724" s="15"/>
      <c r="T724" s="15"/>
      <c r="U724" s="15"/>
      <c r="V724" s="15"/>
      <c r="W724" s="15"/>
    </row>
    <row r="725" spans="1:36">
      <c r="A725" s="79"/>
      <c r="B725" s="80"/>
      <c r="C725" s="16"/>
      <c r="D725" s="81"/>
      <c r="E725" s="81"/>
      <c r="F725" s="81"/>
      <c r="G725" s="81"/>
      <c r="H725" s="81"/>
      <c r="I725" s="81"/>
      <c r="J725" s="81"/>
      <c r="K725" s="17"/>
      <c r="L725" s="17"/>
      <c r="M725" s="18"/>
      <c r="N725" s="17"/>
      <c r="O725" s="17"/>
      <c r="P725" s="17"/>
      <c r="Q725" s="15"/>
      <c r="R725" s="15"/>
      <c r="S725" s="15"/>
      <c r="T725" s="15"/>
      <c r="U725" s="15"/>
      <c r="V725" s="15"/>
      <c r="W725" s="15"/>
    </row>
    <row r="726" spans="1:36">
      <c r="A726" s="79"/>
      <c r="B726" s="80"/>
      <c r="C726" s="16"/>
      <c r="D726" s="81"/>
      <c r="E726" s="81"/>
      <c r="F726" s="81"/>
      <c r="G726" s="81"/>
      <c r="H726" s="81"/>
      <c r="I726" s="81"/>
      <c r="J726" s="81"/>
      <c r="K726" s="17"/>
      <c r="L726" s="17"/>
      <c r="M726" s="18"/>
      <c r="N726" s="17"/>
      <c r="O726" s="17"/>
      <c r="P726" s="17"/>
      <c r="Q726" s="15"/>
      <c r="R726" s="15"/>
      <c r="S726" s="15"/>
      <c r="T726" s="15"/>
      <c r="U726" s="15"/>
      <c r="V726" s="15"/>
      <c r="W726" s="15"/>
    </row>
    <row r="727" spans="1:36" s="84" customFormat="1">
      <c r="A727" s="47"/>
      <c r="B727" s="6"/>
      <c r="C727" s="13"/>
      <c r="D727" s="9"/>
      <c r="E727" s="9"/>
      <c r="F727" s="9"/>
      <c r="G727" s="9"/>
      <c r="H727" s="9"/>
      <c r="I727" s="9"/>
      <c r="J727" s="9"/>
      <c r="K727" s="10"/>
      <c r="L727" s="10"/>
      <c r="M727" s="10"/>
      <c r="N727" s="10"/>
      <c r="O727" s="10"/>
      <c r="P727" s="10"/>
      <c r="Q727" s="12"/>
      <c r="R727" s="12"/>
      <c r="S727" s="12"/>
      <c r="T727" s="12"/>
      <c r="U727" s="12"/>
      <c r="V727" s="12"/>
      <c r="W727" s="12"/>
    </row>
    <row r="728" spans="1:36">
      <c r="A728" s="51"/>
      <c r="B728" s="51"/>
      <c r="C728" s="13"/>
      <c r="D728" s="14"/>
      <c r="E728" s="14"/>
      <c r="F728" s="14"/>
      <c r="G728" s="14"/>
      <c r="H728" s="14"/>
      <c r="I728" s="14"/>
      <c r="J728" s="14"/>
      <c r="K728" s="51"/>
      <c r="L728" s="51"/>
      <c r="M728" s="51"/>
      <c r="N728" s="1"/>
      <c r="O728" s="51"/>
      <c r="P728" s="51"/>
      <c r="T728" s="46"/>
    </row>
    <row r="729" spans="1:36">
      <c r="A729" s="51"/>
      <c r="B729" s="51"/>
      <c r="C729" s="13"/>
      <c r="D729" s="14"/>
      <c r="E729" s="14"/>
      <c r="F729" s="14"/>
      <c r="G729" s="14"/>
      <c r="H729" s="14"/>
      <c r="I729" s="14"/>
      <c r="J729" s="14"/>
      <c r="K729" s="51"/>
      <c r="L729" s="51"/>
      <c r="M729" s="51"/>
      <c r="N729" s="1"/>
      <c r="O729" s="51"/>
      <c r="P729" s="51"/>
      <c r="T729" s="46"/>
    </row>
    <row r="730" spans="1:36" s="82" customFormat="1">
      <c r="A730" s="51"/>
      <c r="B730" s="51"/>
      <c r="C730" s="13"/>
      <c r="D730" s="14"/>
      <c r="E730" s="14"/>
      <c r="F730" s="14"/>
      <c r="G730" s="14"/>
      <c r="H730" s="14"/>
      <c r="I730" s="14"/>
      <c r="J730" s="14"/>
      <c r="K730" s="51"/>
      <c r="L730" s="51"/>
      <c r="M730" s="51"/>
      <c r="N730" s="1"/>
      <c r="O730" s="51"/>
      <c r="P730" s="51"/>
      <c r="Q730" s="12"/>
      <c r="R730" s="12"/>
      <c r="S730" s="12"/>
      <c r="T730" s="46"/>
      <c r="U730" s="12"/>
      <c r="V730" s="12"/>
      <c r="W730" s="12"/>
      <c r="X730" s="51"/>
      <c r="Y730" s="51"/>
      <c r="Z730" s="51"/>
      <c r="AA730" s="51"/>
      <c r="AB730" s="51"/>
      <c r="AC730" s="51"/>
      <c r="AD730" s="51"/>
      <c r="AE730" s="51"/>
      <c r="AF730" s="51"/>
      <c r="AG730" s="51"/>
      <c r="AH730" s="51"/>
      <c r="AI730" s="51"/>
      <c r="AJ730" s="51"/>
    </row>
    <row r="731" spans="1:36" s="82" customFormat="1">
      <c r="A731" s="51"/>
      <c r="B731" s="51"/>
      <c r="C731" s="13"/>
      <c r="D731" s="14"/>
      <c r="E731" s="14"/>
      <c r="F731" s="14"/>
      <c r="G731" s="14"/>
      <c r="H731" s="14"/>
      <c r="I731" s="14"/>
      <c r="J731" s="14"/>
      <c r="K731" s="51"/>
      <c r="L731" s="51"/>
      <c r="M731" s="51"/>
      <c r="N731" s="1"/>
      <c r="O731" s="51"/>
      <c r="P731" s="51"/>
      <c r="Q731" s="12"/>
      <c r="R731" s="12"/>
      <c r="S731" s="12"/>
      <c r="T731" s="46"/>
      <c r="U731" s="12"/>
      <c r="V731" s="12"/>
      <c r="W731" s="12"/>
      <c r="X731" s="51"/>
      <c r="Y731" s="51"/>
      <c r="Z731" s="51"/>
      <c r="AA731" s="51"/>
      <c r="AB731" s="51"/>
      <c r="AC731" s="51"/>
      <c r="AD731" s="51"/>
      <c r="AE731" s="51"/>
      <c r="AF731" s="51"/>
      <c r="AG731" s="51"/>
      <c r="AH731" s="51"/>
      <c r="AI731" s="51"/>
      <c r="AJ731" s="51"/>
    </row>
    <row r="732" spans="1:36" s="82" customFormat="1">
      <c r="A732" s="51"/>
      <c r="B732" s="51"/>
      <c r="C732" s="13"/>
      <c r="D732" s="14"/>
      <c r="E732" s="14"/>
      <c r="F732" s="14"/>
      <c r="G732" s="14"/>
      <c r="H732" s="14"/>
      <c r="I732" s="14"/>
      <c r="J732" s="14"/>
      <c r="K732" s="51"/>
      <c r="L732" s="51"/>
      <c r="M732" s="51"/>
      <c r="N732" s="1"/>
      <c r="O732" s="51"/>
      <c r="P732" s="51"/>
      <c r="Q732" s="12"/>
      <c r="R732" s="12"/>
      <c r="S732" s="12"/>
      <c r="T732" s="46"/>
      <c r="U732" s="12"/>
      <c r="V732" s="12"/>
      <c r="W732" s="12"/>
      <c r="X732" s="51"/>
      <c r="Y732" s="51"/>
      <c r="Z732" s="51"/>
      <c r="AA732" s="51"/>
      <c r="AB732" s="51"/>
      <c r="AC732" s="51"/>
      <c r="AD732" s="51"/>
      <c r="AE732" s="51"/>
      <c r="AF732" s="51"/>
      <c r="AG732" s="51"/>
      <c r="AH732" s="51"/>
      <c r="AI732" s="51"/>
      <c r="AJ732" s="51"/>
    </row>
    <row r="733" spans="1:36" s="82" customFormat="1">
      <c r="A733" s="51"/>
      <c r="B733" s="51"/>
      <c r="C733" s="13"/>
      <c r="D733" s="14"/>
      <c r="E733" s="14"/>
      <c r="F733" s="14"/>
      <c r="G733" s="14"/>
      <c r="H733" s="14"/>
      <c r="I733" s="14"/>
      <c r="J733" s="14"/>
      <c r="K733" s="51"/>
      <c r="L733" s="51"/>
      <c r="M733" s="51"/>
      <c r="N733" s="51"/>
      <c r="O733" s="51"/>
      <c r="P733" s="51"/>
      <c r="Q733" s="12"/>
      <c r="R733" s="12"/>
      <c r="S733" s="12"/>
      <c r="T733" s="12"/>
      <c r="U733" s="12"/>
      <c r="V733" s="12"/>
      <c r="W733" s="12"/>
      <c r="X733" s="51"/>
      <c r="Y733" s="51"/>
      <c r="Z733" s="51"/>
      <c r="AA733" s="51"/>
      <c r="AB733" s="51"/>
      <c r="AC733" s="51"/>
      <c r="AD733" s="51"/>
      <c r="AE733" s="51"/>
      <c r="AF733" s="51"/>
      <c r="AG733" s="51"/>
      <c r="AH733" s="51"/>
      <c r="AI733" s="51"/>
      <c r="AJ733" s="51"/>
    </row>
    <row r="735" spans="1:36">
      <c r="A735" s="83"/>
      <c r="B735" s="22"/>
      <c r="C735" s="23"/>
      <c r="D735" s="24"/>
      <c r="E735" s="24"/>
      <c r="F735" s="24"/>
      <c r="G735" s="24"/>
      <c r="H735" s="24"/>
      <c r="I735" s="24"/>
      <c r="J735" s="24"/>
      <c r="K735" s="25"/>
      <c r="L735" s="25"/>
      <c r="M735" s="25"/>
      <c r="N735" s="25"/>
      <c r="O735" s="25"/>
      <c r="P735" s="25"/>
      <c r="Q735" s="121"/>
      <c r="R735" s="121"/>
      <c r="S735" s="121"/>
      <c r="T735" s="121"/>
      <c r="U735" s="121"/>
      <c r="V735" s="121"/>
      <c r="W735" s="121"/>
    </row>
    <row r="736" spans="1:36">
      <c r="C736" s="7"/>
      <c r="D736" s="27"/>
      <c r="E736" s="27"/>
      <c r="F736" s="27"/>
      <c r="G736" s="27"/>
      <c r="H736" s="27"/>
      <c r="I736" s="27"/>
      <c r="J736" s="27"/>
      <c r="K736" s="28"/>
      <c r="L736" s="28"/>
      <c r="M736" s="28"/>
      <c r="N736" s="28"/>
      <c r="O736" s="28"/>
      <c r="P736" s="28"/>
      <c r="Q736" s="46"/>
      <c r="R736" s="46"/>
      <c r="S736" s="46"/>
      <c r="T736" s="46"/>
      <c r="U736" s="46"/>
      <c r="V736" s="46"/>
      <c r="W736" s="46"/>
    </row>
    <row r="737" spans="1:23">
      <c r="A737" s="86"/>
      <c r="C737" s="7"/>
      <c r="D737" s="27"/>
      <c r="E737" s="27"/>
      <c r="F737" s="27"/>
      <c r="G737" s="27"/>
      <c r="H737" s="27"/>
      <c r="I737" s="27"/>
      <c r="J737" s="27"/>
      <c r="K737" s="28"/>
      <c r="L737" s="28"/>
      <c r="M737" s="28"/>
      <c r="N737" s="28"/>
      <c r="O737" s="28"/>
      <c r="P737" s="28"/>
      <c r="Q737" s="46"/>
      <c r="R737" s="46"/>
      <c r="S737" s="46"/>
      <c r="T737" s="46"/>
      <c r="U737" s="46"/>
      <c r="V737" s="46"/>
      <c r="W737" s="46"/>
    </row>
    <row r="738" spans="1:23">
      <c r="A738" s="86"/>
      <c r="C738" s="7"/>
      <c r="D738" s="27"/>
      <c r="E738" s="27"/>
      <c r="F738" s="27"/>
      <c r="G738" s="27"/>
      <c r="H738" s="27"/>
      <c r="I738" s="27"/>
      <c r="J738" s="27"/>
      <c r="K738" s="28"/>
      <c r="L738" s="28"/>
      <c r="M738" s="28"/>
      <c r="N738" s="28"/>
      <c r="O738" s="28"/>
      <c r="P738" s="28"/>
      <c r="Q738" s="46"/>
      <c r="R738" s="46"/>
      <c r="S738" s="46"/>
      <c r="T738" s="46"/>
      <c r="U738" s="46"/>
      <c r="V738" s="46"/>
      <c r="W738" s="46"/>
    </row>
    <row r="741" spans="1:23">
      <c r="N741" s="1"/>
    </row>
    <row r="744" spans="1:23">
      <c r="N744" s="1"/>
    </row>
    <row r="745" spans="1:23">
      <c r="N745" s="1"/>
    </row>
    <row r="746" spans="1:23">
      <c r="N746" s="1"/>
    </row>
    <row r="747" spans="1:23">
      <c r="N747" s="1"/>
    </row>
    <row r="748" spans="1:23">
      <c r="N748" s="1"/>
    </row>
    <row r="749" spans="1:23">
      <c r="N749" s="1"/>
    </row>
    <row r="751" spans="1:23">
      <c r="N751" s="1"/>
    </row>
    <row r="752" spans="1:23">
      <c r="N752" s="1"/>
    </row>
    <row r="753" spans="1:16">
      <c r="N753" s="1"/>
    </row>
    <row r="754" spans="1:16">
      <c r="N754" s="1"/>
    </row>
    <row r="755" spans="1:16">
      <c r="N755" s="1"/>
    </row>
    <row r="756" spans="1:16">
      <c r="N756" s="1"/>
    </row>
    <row r="758" spans="1:16">
      <c r="L758" s="11"/>
      <c r="M758" s="11"/>
      <c r="N758" s="1"/>
      <c r="O758" s="11"/>
      <c r="P758" s="11"/>
    </row>
    <row r="759" spans="1:16">
      <c r="K759" s="11"/>
      <c r="L759" s="11"/>
      <c r="M759" s="11"/>
      <c r="N759" s="1"/>
      <c r="O759" s="11"/>
      <c r="P759" s="11"/>
    </row>
    <row r="760" spans="1:16">
      <c r="L760" s="11"/>
      <c r="M760" s="11"/>
      <c r="N760" s="1"/>
      <c r="O760" s="11"/>
      <c r="P760" s="11"/>
    </row>
    <row r="761" spans="1:16">
      <c r="K761" s="11"/>
      <c r="L761" s="11"/>
      <c r="M761" s="11"/>
      <c r="N761" s="1"/>
      <c r="O761" s="11"/>
      <c r="P761" s="11"/>
    </row>
    <row r="762" spans="1:16">
      <c r="L762" s="11"/>
      <c r="M762" s="11"/>
      <c r="N762" s="1"/>
      <c r="O762" s="11"/>
      <c r="P762" s="11"/>
    </row>
    <row r="763" spans="1:16">
      <c r="A763" s="51"/>
      <c r="B763" s="12"/>
      <c r="C763" s="13"/>
      <c r="D763" s="14"/>
      <c r="E763" s="14"/>
      <c r="F763" s="14"/>
      <c r="G763" s="14"/>
      <c r="H763" s="14"/>
      <c r="I763" s="14"/>
      <c r="J763" s="14"/>
      <c r="L763" s="11"/>
      <c r="M763" s="11"/>
      <c r="N763" s="1"/>
      <c r="O763" s="11"/>
      <c r="P763" s="11"/>
    </row>
    <row r="764" spans="1:16">
      <c r="A764" s="51"/>
      <c r="B764" s="12"/>
      <c r="C764" s="13"/>
      <c r="D764" s="14"/>
      <c r="E764" s="14"/>
      <c r="F764" s="14"/>
      <c r="G764" s="14"/>
      <c r="H764" s="14"/>
      <c r="I764" s="14"/>
      <c r="J764" s="14"/>
      <c r="K764" s="11"/>
      <c r="L764" s="11"/>
      <c r="M764" s="11"/>
      <c r="N764" s="11"/>
      <c r="O764" s="11"/>
      <c r="P764" s="11"/>
    </row>
    <row r="765" spans="1:16">
      <c r="A765" s="51"/>
      <c r="B765" s="12"/>
      <c r="C765" s="29"/>
      <c r="D765" s="14"/>
      <c r="E765" s="14"/>
      <c r="F765" s="14"/>
      <c r="G765" s="14"/>
      <c r="H765" s="14"/>
      <c r="I765" s="14"/>
      <c r="J765" s="14"/>
      <c r="M765" s="11"/>
      <c r="N765" s="1"/>
      <c r="O765" s="11"/>
    </row>
    <row r="766" spans="1:16">
      <c r="A766" s="51"/>
      <c r="B766" s="12"/>
      <c r="C766" s="29"/>
      <c r="D766" s="14"/>
      <c r="E766" s="14"/>
      <c r="F766" s="14"/>
      <c r="G766" s="14"/>
      <c r="H766" s="14"/>
      <c r="I766" s="14"/>
      <c r="J766" s="14"/>
      <c r="K766" s="11"/>
      <c r="M766" s="11"/>
      <c r="N766" s="1"/>
      <c r="O766" s="11"/>
      <c r="P766" s="11"/>
    </row>
    <row r="767" spans="1:16">
      <c r="A767" s="51"/>
      <c r="B767" s="12"/>
      <c r="C767" s="29"/>
      <c r="D767" s="14"/>
      <c r="E767" s="14"/>
      <c r="F767" s="14"/>
      <c r="G767" s="14"/>
      <c r="H767" s="14"/>
      <c r="I767" s="14"/>
      <c r="J767" s="14"/>
      <c r="K767" s="11"/>
      <c r="M767" s="11"/>
      <c r="N767" s="1"/>
      <c r="O767" s="11"/>
      <c r="P767" s="11"/>
    </row>
    <row r="768" spans="1:16">
      <c r="A768" s="51"/>
      <c r="B768" s="12"/>
      <c r="C768" s="29"/>
      <c r="D768" s="14"/>
      <c r="E768" s="14"/>
      <c r="F768" s="14"/>
      <c r="G768" s="14"/>
      <c r="H768" s="14"/>
      <c r="I768" s="14"/>
      <c r="J768" s="14"/>
      <c r="K768" s="11"/>
      <c r="M768" s="11"/>
      <c r="N768" s="1"/>
      <c r="O768" s="11"/>
    </row>
    <row r="769" spans="1:16">
      <c r="A769" s="51"/>
      <c r="B769" s="12"/>
      <c r="C769" s="29"/>
      <c r="D769" s="14"/>
      <c r="E769" s="14"/>
      <c r="F769" s="14"/>
      <c r="G769" s="14"/>
      <c r="H769" s="14"/>
      <c r="I769" s="14"/>
      <c r="J769" s="14"/>
      <c r="K769" s="11"/>
      <c r="M769" s="11"/>
      <c r="N769" s="1"/>
      <c r="O769" s="11"/>
      <c r="P769" s="11"/>
    </row>
    <row r="770" spans="1:16">
      <c r="A770" s="51"/>
      <c r="B770" s="12"/>
      <c r="C770" s="29"/>
      <c r="D770" s="14"/>
      <c r="E770" s="14"/>
      <c r="F770" s="14"/>
      <c r="G770" s="14"/>
      <c r="H770" s="14"/>
      <c r="I770" s="14"/>
      <c r="J770" s="14"/>
      <c r="M770" s="11"/>
      <c r="N770" s="1"/>
      <c r="O770" s="11"/>
      <c r="P770" s="11"/>
    </row>
    <row r="771" spans="1:16">
      <c r="A771" s="51"/>
      <c r="B771" s="12"/>
      <c r="C771" s="29"/>
      <c r="D771" s="14"/>
      <c r="E771" s="14"/>
      <c r="F771" s="14"/>
      <c r="G771" s="14"/>
      <c r="H771" s="14"/>
      <c r="I771" s="14"/>
      <c r="J771" s="14"/>
      <c r="K771" s="11"/>
      <c r="L771" s="11"/>
      <c r="M771" s="11"/>
      <c r="N771" s="11"/>
      <c r="O771" s="11"/>
      <c r="P771" s="11"/>
    </row>
    <row r="772" spans="1:16">
      <c r="A772" s="51"/>
      <c r="B772" s="12"/>
      <c r="C772" s="29"/>
      <c r="D772" s="14"/>
      <c r="E772" s="14"/>
      <c r="F772" s="14"/>
      <c r="G772" s="14"/>
      <c r="H772" s="14"/>
      <c r="I772" s="14"/>
      <c r="J772" s="14"/>
      <c r="K772" s="11"/>
      <c r="L772" s="11"/>
      <c r="M772" s="11"/>
      <c r="N772" s="1"/>
      <c r="O772" s="11"/>
      <c r="P772" s="11"/>
    </row>
    <row r="773" spans="1:16">
      <c r="A773" s="51"/>
      <c r="B773" s="12"/>
      <c r="C773" s="29"/>
      <c r="D773" s="14"/>
      <c r="E773" s="14"/>
      <c r="F773" s="14"/>
      <c r="G773" s="14"/>
      <c r="H773" s="14"/>
      <c r="I773" s="14"/>
      <c r="J773" s="14"/>
      <c r="L773" s="11"/>
      <c r="M773" s="11"/>
      <c r="N773" s="1"/>
      <c r="O773" s="11"/>
      <c r="P773" s="11"/>
    </row>
    <row r="774" spans="1:16">
      <c r="A774" s="51"/>
      <c r="B774" s="12"/>
      <c r="C774" s="29"/>
      <c r="D774" s="14"/>
      <c r="E774" s="14"/>
      <c r="F774" s="14"/>
      <c r="G774" s="14"/>
      <c r="H774" s="14"/>
      <c r="I774" s="14"/>
      <c r="J774" s="14"/>
      <c r="L774" s="11"/>
      <c r="M774" s="11"/>
      <c r="N774" s="1"/>
      <c r="O774" s="11"/>
    </row>
    <row r="775" spans="1:16">
      <c r="A775" s="51"/>
      <c r="B775" s="12"/>
      <c r="C775" s="29"/>
      <c r="D775" s="14"/>
      <c r="E775" s="14"/>
      <c r="F775" s="14"/>
      <c r="G775" s="14"/>
      <c r="H775" s="14"/>
      <c r="I775" s="14"/>
      <c r="J775" s="14"/>
      <c r="L775" s="11"/>
      <c r="M775" s="11"/>
      <c r="N775" s="1"/>
      <c r="O775" s="11"/>
    </row>
    <row r="776" spans="1:16">
      <c r="A776" s="51"/>
      <c r="B776" s="12"/>
      <c r="C776" s="29"/>
      <c r="D776" s="14"/>
      <c r="E776" s="14"/>
      <c r="F776" s="14"/>
      <c r="G776" s="14"/>
      <c r="H776" s="14"/>
      <c r="I776" s="14"/>
      <c r="J776" s="14"/>
      <c r="K776" s="11"/>
      <c r="L776" s="11"/>
      <c r="M776" s="11"/>
      <c r="N776" s="1"/>
      <c r="O776" s="11"/>
      <c r="P776" s="11"/>
    </row>
    <row r="777" spans="1:16">
      <c r="A777" s="51"/>
      <c r="B777" s="12"/>
      <c r="C777" s="29"/>
      <c r="D777" s="14"/>
      <c r="E777" s="14"/>
      <c r="F777" s="14"/>
      <c r="G777" s="14"/>
      <c r="H777" s="14"/>
      <c r="I777" s="14"/>
      <c r="J777" s="14"/>
      <c r="K777" s="11"/>
      <c r="L777" s="11"/>
      <c r="M777" s="11"/>
      <c r="N777" s="1"/>
      <c r="O777" s="11"/>
      <c r="P777" s="11"/>
    </row>
    <row r="778" spans="1:16">
      <c r="A778" s="51"/>
      <c r="B778" s="12"/>
      <c r="C778" s="29"/>
      <c r="D778" s="14"/>
      <c r="E778" s="14"/>
      <c r="F778" s="14"/>
      <c r="G778" s="14"/>
      <c r="H778" s="14"/>
      <c r="I778" s="14"/>
      <c r="J778" s="14"/>
      <c r="K778" s="11"/>
      <c r="L778" s="11"/>
      <c r="M778" s="11"/>
      <c r="N778" s="1"/>
      <c r="O778" s="11"/>
      <c r="P778" s="11"/>
    </row>
    <row r="779" spans="1:16">
      <c r="B779" s="12"/>
      <c r="C779" s="29"/>
      <c r="D779" s="14"/>
      <c r="E779" s="14"/>
      <c r="F779" s="14"/>
      <c r="G779" s="14"/>
      <c r="H779" s="14"/>
      <c r="I779" s="14"/>
      <c r="J779" s="14"/>
      <c r="K779" s="11"/>
      <c r="L779" s="11"/>
      <c r="M779" s="11"/>
      <c r="N779" s="1"/>
      <c r="O779" s="11"/>
      <c r="P779" s="11"/>
    </row>
    <row r="780" spans="1:16">
      <c r="A780" s="51"/>
      <c r="B780" s="12"/>
      <c r="C780" s="29"/>
      <c r="D780" s="14"/>
      <c r="E780" s="14"/>
      <c r="F780" s="14"/>
      <c r="G780" s="14"/>
      <c r="H780" s="14"/>
      <c r="I780" s="14"/>
      <c r="J780" s="14"/>
      <c r="K780" s="11"/>
      <c r="L780" s="11"/>
      <c r="M780" s="11"/>
      <c r="N780" s="1"/>
      <c r="O780" s="11"/>
      <c r="P780" s="11"/>
    </row>
    <row r="781" spans="1:16">
      <c r="A781" s="51"/>
      <c r="B781" s="12"/>
      <c r="C781" s="29"/>
      <c r="D781" s="14"/>
      <c r="E781" s="14"/>
      <c r="F781" s="14"/>
      <c r="G781" s="14"/>
      <c r="H781" s="14"/>
      <c r="I781" s="14"/>
      <c r="J781" s="14"/>
      <c r="K781" s="11"/>
      <c r="L781" s="11"/>
      <c r="M781" s="11"/>
      <c r="N781" s="1"/>
      <c r="O781" s="11"/>
    </row>
    <row r="782" spans="1:16">
      <c r="A782" s="51"/>
      <c r="B782" s="12"/>
      <c r="C782" s="29"/>
      <c r="D782" s="14"/>
      <c r="E782" s="14"/>
      <c r="F782" s="14"/>
      <c r="G782" s="14"/>
      <c r="H782" s="14"/>
      <c r="I782" s="14"/>
      <c r="J782" s="14"/>
      <c r="L782" s="11"/>
      <c r="M782" s="11"/>
      <c r="N782" s="1"/>
      <c r="O782" s="11"/>
      <c r="P782" s="11"/>
    </row>
    <row r="783" spans="1:16">
      <c r="A783" s="51"/>
      <c r="B783" s="12"/>
      <c r="C783" s="29"/>
      <c r="D783" s="14"/>
      <c r="E783" s="14"/>
      <c r="F783" s="14"/>
      <c r="G783" s="14"/>
      <c r="H783" s="14"/>
      <c r="I783" s="14"/>
      <c r="J783" s="14"/>
      <c r="K783" s="11"/>
      <c r="L783" s="11"/>
      <c r="M783" s="11"/>
      <c r="N783" s="1"/>
      <c r="O783" s="11"/>
      <c r="P783" s="11"/>
    </row>
    <row r="784" spans="1:16">
      <c r="A784" s="51"/>
      <c r="B784" s="12"/>
      <c r="C784" s="29"/>
      <c r="D784" s="14"/>
      <c r="E784" s="14"/>
      <c r="F784" s="14"/>
      <c r="G784" s="14"/>
      <c r="H784" s="14"/>
      <c r="I784" s="14"/>
      <c r="J784" s="14"/>
      <c r="K784" s="11"/>
      <c r="L784" s="11"/>
      <c r="M784" s="11"/>
      <c r="N784" s="1"/>
      <c r="O784" s="11"/>
    </row>
    <row r="785" spans="1:16">
      <c r="A785" s="51"/>
      <c r="B785" s="12"/>
      <c r="C785" s="29"/>
      <c r="D785" s="14"/>
      <c r="E785" s="14"/>
      <c r="F785" s="14"/>
      <c r="G785" s="14"/>
      <c r="H785" s="14"/>
      <c r="I785" s="14"/>
      <c r="J785" s="14"/>
      <c r="K785" s="11"/>
      <c r="L785" s="11"/>
      <c r="M785" s="11"/>
      <c r="N785" s="1"/>
      <c r="O785" s="11"/>
      <c r="P785" s="11"/>
    </row>
    <row r="786" spans="1:16">
      <c r="B786" s="12"/>
      <c r="C786" s="29"/>
      <c r="D786" s="14"/>
      <c r="E786" s="14"/>
      <c r="F786" s="14"/>
      <c r="G786" s="14"/>
      <c r="H786" s="14"/>
      <c r="I786" s="14"/>
      <c r="J786" s="14"/>
      <c r="K786" s="11"/>
      <c r="L786" s="11"/>
      <c r="M786" s="11"/>
      <c r="N786" s="1"/>
      <c r="O786" s="11"/>
    </row>
    <row r="787" spans="1:16">
      <c r="A787" s="51"/>
      <c r="B787" s="12"/>
      <c r="C787" s="29"/>
      <c r="D787" s="14"/>
      <c r="E787" s="14"/>
      <c r="F787" s="14"/>
      <c r="G787" s="14"/>
      <c r="H787" s="14"/>
      <c r="I787" s="14"/>
      <c r="J787" s="14"/>
      <c r="K787" s="11"/>
      <c r="L787" s="11"/>
      <c r="M787" s="11"/>
      <c r="N787" s="1"/>
      <c r="O787" s="11"/>
      <c r="P787" s="11"/>
    </row>
    <row r="788" spans="1:16">
      <c r="A788" s="51"/>
      <c r="B788" s="12"/>
      <c r="C788" s="29"/>
      <c r="D788" s="14"/>
      <c r="E788" s="14"/>
      <c r="F788" s="14"/>
      <c r="G788" s="14"/>
      <c r="H788" s="14"/>
      <c r="I788" s="14"/>
      <c r="J788" s="14"/>
      <c r="K788" s="11"/>
      <c r="L788" s="11"/>
      <c r="M788" s="11"/>
      <c r="N788" s="1"/>
      <c r="O788" s="11"/>
    </row>
    <row r="789" spans="1:16">
      <c r="A789" s="51"/>
      <c r="B789" s="12"/>
      <c r="C789" s="29"/>
      <c r="D789" s="14"/>
      <c r="E789" s="14"/>
      <c r="F789" s="14"/>
      <c r="G789" s="14"/>
      <c r="H789" s="14"/>
      <c r="I789" s="14"/>
      <c r="J789" s="14"/>
      <c r="L789" s="11"/>
      <c r="M789" s="11"/>
      <c r="N789" s="1"/>
      <c r="O789" s="11"/>
      <c r="P789" s="11"/>
    </row>
    <row r="790" spans="1:16">
      <c r="A790" s="51"/>
      <c r="B790" s="12"/>
      <c r="C790" s="29"/>
      <c r="D790" s="14"/>
      <c r="E790" s="14"/>
      <c r="F790" s="14"/>
      <c r="G790" s="14"/>
      <c r="H790" s="14"/>
      <c r="I790" s="14"/>
      <c r="J790" s="14"/>
      <c r="K790" s="11"/>
      <c r="L790" s="11"/>
      <c r="M790" s="11"/>
      <c r="N790" s="1"/>
      <c r="O790" s="11"/>
      <c r="P790" s="11"/>
    </row>
    <row r="791" spans="1:16">
      <c r="A791" s="51"/>
      <c r="B791" s="12"/>
      <c r="C791" s="29"/>
      <c r="D791" s="14"/>
      <c r="E791" s="14"/>
      <c r="F791" s="14"/>
      <c r="G791" s="14"/>
      <c r="H791" s="14"/>
      <c r="I791" s="14"/>
      <c r="J791" s="14"/>
      <c r="K791" s="11"/>
      <c r="L791" s="11"/>
      <c r="M791" s="11"/>
      <c r="N791" s="1"/>
      <c r="O791" s="11"/>
      <c r="P791" s="11"/>
    </row>
    <row r="792" spans="1:16">
      <c r="C792" s="30"/>
    </row>
    <row r="793" spans="1:16">
      <c r="C793" s="29"/>
      <c r="N793" s="1"/>
    </row>
    <row r="794" spans="1:16">
      <c r="C794" s="29"/>
      <c r="N794" s="1"/>
    </row>
    <row r="795" spans="1:16">
      <c r="C795" s="29"/>
      <c r="N795" s="1"/>
    </row>
    <row r="796" spans="1:16">
      <c r="C796" s="29"/>
      <c r="N796" s="1"/>
    </row>
    <row r="797" spans="1:16">
      <c r="C797" s="29"/>
      <c r="N797" s="1"/>
    </row>
    <row r="798" spans="1:16">
      <c r="C798" s="29"/>
      <c r="N798" s="1"/>
    </row>
    <row r="799" spans="1:16">
      <c r="C799" s="29"/>
    </row>
    <row r="800" spans="1:16">
      <c r="C800" s="29"/>
    </row>
    <row r="801" spans="1:23">
      <c r="C801" s="29"/>
      <c r="N801" s="1"/>
    </row>
    <row r="802" spans="1:23">
      <c r="C802" s="29"/>
      <c r="N802" s="1"/>
    </row>
    <row r="803" spans="1:23">
      <c r="C803" s="29"/>
      <c r="N803" s="1"/>
    </row>
    <row r="804" spans="1:23">
      <c r="C804" s="29"/>
      <c r="N804" s="1"/>
    </row>
    <row r="805" spans="1:23">
      <c r="C805" s="29"/>
      <c r="N805" s="1"/>
    </row>
    <row r="806" spans="1:23">
      <c r="C806" s="29"/>
      <c r="N806" s="1"/>
    </row>
    <row r="807" spans="1:23">
      <c r="C807" s="30"/>
      <c r="N807" s="1"/>
    </row>
    <row r="808" spans="1:23">
      <c r="C808" s="29"/>
      <c r="N808" s="1"/>
    </row>
    <row r="809" spans="1:23">
      <c r="C809" s="29"/>
      <c r="N809" s="1"/>
    </row>
    <row r="810" spans="1:23">
      <c r="C810" s="29"/>
      <c r="N810" s="1"/>
    </row>
    <row r="811" spans="1:23">
      <c r="C811" s="29"/>
      <c r="N811" s="1"/>
    </row>
    <row r="812" spans="1:23">
      <c r="C812" s="29"/>
      <c r="N812" s="1"/>
    </row>
    <row r="813" spans="1:23">
      <c r="C813" s="29"/>
      <c r="N813" s="1"/>
    </row>
    <row r="814" spans="1:23">
      <c r="A814" s="79"/>
      <c r="B814" s="80"/>
      <c r="C814" s="31"/>
      <c r="D814" s="81"/>
      <c r="E814" s="81"/>
      <c r="F814" s="81"/>
      <c r="G814" s="81"/>
      <c r="H814" s="81"/>
      <c r="I814" s="81"/>
      <c r="J814" s="81"/>
      <c r="K814" s="17"/>
      <c r="L814" s="17"/>
      <c r="M814" s="18"/>
      <c r="N814" s="17"/>
      <c r="O814" s="17"/>
      <c r="P814" s="17"/>
      <c r="Q814" s="15"/>
      <c r="R814" s="15"/>
      <c r="S814" s="15"/>
      <c r="T814" s="15"/>
      <c r="U814" s="15"/>
      <c r="V814" s="15"/>
      <c r="W814" s="15"/>
    </row>
    <row r="815" spans="1:23">
      <c r="A815" s="79"/>
      <c r="B815" s="80"/>
      <c r="C815" s="32"/>
      <c r="D815" s="81"/>
      <c r="E815" s="81"/>
      <c r="F815" s="81"/>
      <c r="G815" s="81"/>
      <c r="H815" s="81"/>
      <c r="I815" s="81"/>
      <c r="J815" s="81"/>
      <c r="K815" s="17"/>
      <c r="L815" s="17"/>
      <c r="M815" s="18"/>
      <c r="N815" s="17"/>
      <c r="O815" s="17"/>
      <c r="P815" s="17"/>
      <c r="Q815" s="15"/>
      <c r="R815" s="15"/>
      <c r="S815" s="15"/>
      <c r="T815" s="15"/>
      <c r="U815" s="15"/>
      <c r="V815" s="15"/>
      <c r="W815" s="15"/>
    </row>
    <row r="816" spans="1:23">
      <c r="A816" s="79"/>
      <c r="B816" s="80"/>
      <c r="C816" s="31"/>
      <c r="D816" s="81"/>
      <c r="E816" s="81"/>
      <c r="F816" s="81"/>
      <c r="G816" s="81"/>
      <c r="H816" s="81"/>
      <c r="I816" s="81"/>
      <c r="J816" s="81"/>
      <c r="K816" s="17"/>
      <c r="L816" s="17"/>
      <c r="M816" s="18"/>
      <c r="N816" s="17"/>
      <c r="O816" s="17"/>
      <c r="P816" s="17"/>
      <c r="Q816" s="15"/>
      <c r="R816" s="15"/>
      <c r="S816" s="15"/>
      <c r="T816" s="15"/>
      <c r="U816" s="15"/>
      <c r="V816" s="15"/>
      <c r="W816" s="15"/>
    </row>
    <row r="817" spans="1:23">
      <c r="A817" s="79"/>
      <c r="B817" s="80"/>
      <c r="C817" s="31"/>
      <c r="D817" s="81"/>
      <c r="E817" s="81"/>
      <c r="F817" s="81"/>
      <c r="G817" s="81"/>
      <c r="H817" s="81"/>
      <c r="I817" s="81"/>
      <c r="J817" s="81"/>
      <c r="K817" s="17"/>
      <c r="L817" s="17"/>
      <c r="M817" s="18"/>
      <c r="N817" s="17"/>
      <c r="O817" s="17"/>
      <c r="P817" s="17"/>
      <c r="Q817" s="15"/>
      <c r="R817" s="15"/>
      <c r="S817" s="15"/>
      <c r="T817" s="15"/>
      <c r="U817" s="15"/>
      <c r="V817" s="15"/>
      <c r="W817" s="15"/>
    </row>
    <row r="818" spans="1:23" s="85" customFormat="1">
      <c r="A818" s="79"/>
      <c r="B818" s="80"/>
      <c r="C818" s="31"/>
      <c r="D818" s="81"/>
      <c r="E818" s="81"/>
      <c r="F818" s="81"/>
      <c r="G818" s="81"/>
      <c r="H818" s="81"/>
      <c r="I818" s="81"/>
      <c r="J818" s="81"/>
      <c r="K818" s="17"/>
      <c r="L818" s="17"/>
      <c r="M818" s="18"/>
      <c r="N818" s="17"/>
      <c r="O818" s="17"/>
      <c r="P818" s="17"/>
      <c r="Q818" s="15"/>
      <c r="R818" s="15"/>
      <c r="S818" s="15"/>
      <c r="T818" s="15"/>
      <c r="U818" s="15"/>
      <c r="V818" s="15"/>
      <c r="W818" s="15"/>
    </row>
    <row r="819" spans="1:23" s="85" customFormat="1">
      <c r="A819" s="79"/>
      <c r="B819" s="80"/>
      <c r="C819" s="31"/>
      <c r="D819" s="81"/>
      <c r="E819" s="81"/>
      <c r="F819" s="81"/>
      <c r="G819" s="81"/>
      <c r="H819" s="81"/>
      <c r="I819" s="81"/>
      <c r="J819" s="81"/>
      <c r="K819" s="17"/>
      <c r="L819" s="17"/>
      <c r="M819" s="18"/>
      <c r="N819" s="17"/>
      <c r="O819" s="17"/>
      <c r="P819" s="17"/>
      <c r="Q819" s="15"/>
      <c r="R819" s="15"/>
      <c r="S819" s="15"/>
      <c r="T819" s="15"/>
      <c r="U819" s="15"/>
      <c r="V819" s="15"/>
      <c r="W819" s="15"/>
    </row>
    <row r="820" spans="1:23">
      <c r="C820" s="29"/>
      <c r="N820" s="1"/>
    </row>
    <row r="821" spans="1:23">
      <c r="C821" s="13"/>
      <c r="N821" s="1"/>
    </row>
    <row r="822" spans="1:23" s="95" customFormat="1">
      <c r="A822" s="47"/>
      <c r="B822" s="6"/>
      <c r="C822" s="13"/>
      <c r="D822" s="9"/>
      <c r="E822" s="9"/>
      <c r="F822" s="9"/>
      <c r="G822" s="9"/>
      <c r="H822" s="9"/>
      <c r="I822" s="9"/>
      <c r="J822" s="9"/>
      <c r="K822" s="10"/>
      <c r="L822" s="1"/>
      <c r="M822" s="10"/>
      <c r="N822" s="17"/>
      <c r="O822" s="17"/>
      <c r="P822" s="11"/>
      <c r="Q822" s="15"/>
      <c r="R822" s="12"/>
      <c r="S822" s="12"/>
      <c r="T822" s="12"/>
      <c r="U822" s="12"/>
      <c r="V822" s="12"/>
      <c r="W822" s="12"/>
    </row>
    <row r="823" spans="1:23" s="95" customFormat="1">
      <c r="A823" s="47"/>
      <c r="B823" s="6"/>
      <c r="C823" s="13"/>
      <c r="D823" s="9"/>
      <c r="E823" s="9"/>
      <c r="F823" s="9"/>
      <c r="G823" s="9"/>
      <c r="H823" s="9"/>
      <c r="I823" s="9"/>
      <c r="J823" s="9"/>
      <c r="K823" s="33"/>
      <c r="L823" s="33"/>
      <c r="M823" s="33"/>
      <c r="N823" s="17"/>
      <c r="O823" s="17"/>
      <c r="P823" s="33"/>
      <c r="Q823" s="15"/>
      <c r="R823" s="46"/>
      <c r="S823" s="123"/>
      <c r="T823" s="46"/>
      <c r="U823" s="46"/>
      <c r="V823" s="46"/>
      <c r="W823" s="46"/>
    </row>
    <row r="824" spans="1:23" s="95" customFormat="1">
      <c r="A824" s="88"/>
      <c r="B824" s="85"/>
      <c r="C824" s="13"/>
      <c r="D824" s="87"/>
      <c r="E824" s="87"/>
      <c r="F824" s="87"/>
      <c r="G824" s="87"/>
      <c r="H824" s="87"/>
      <c r="I824" s="87"/>
      <c r="J824" s="87"/>
      <c r="K824" s="33"/>
      <c r="L824" s="33"/>
      <c r="M824" s="33"/>
      <c r="N824" s="17"/>
      <c r="O824" s="17"/>
      <c r="P824" s="33"/>
      <c r="Q824" s="15"/>
      <c r="R824" s="46"/>
      <c r="S824" s="123"/>
      <c r="T824" s="46"/>
      <c r="U824" s="46"/>
      <c r="V824" s="46"/>
      <c r="W824" s="46"/>
    </row>
    <row r="825" spans="1:23" s="95" customFormat="1">
      <c r="A825" s="54"/>
      <c r="B825" s="26"/>
      <c r="C825" s="13"/>
      <c r="D825" s="55"/>
      <c r="E825" s="55"/>
      <c r="F825" s="55"/>
      <c r="G825" s="55"/>
      <c r="H825" s="55"/>
      <c r="I825" s="55"/>
      <c r="J825" s="55"/>
      <c r="K825" s="21"/>
      <c r="L825" s="21"/>
      <c r="M825" s="21"/>
      <c r="N825" s="17"/>
      <c r="O825" s="17"/>
      <c r="P825" s="21"/>
      <c r="Q825" s="15"/>
      <c r="R825" s="46"/>
      <c r="S825" s="122"/>
      <c r="T825" s="46"/>
      <c r="U825" s="46"/>
      <c r="V825" s="46"/>
      <c r="W825" s="46"/>
    </row>
    <row r="826" spans="1:23" s="95" customFormat="1">
      <c r="A826" s="47"/>
      <c r="B826" s="6"/>
      <c r="C826" s="13"/>
      <c r="D826" s="9"/>
      <c r="E826" s="9"/>
      <c r="F826" s="9"/>
      <c r="G826" s="9"/>
      <c r="H826" s="9"/>
      <c r="I826" s="9"/>
      <c r="J826" s="9"/>
      <c r="K826" s="10"/>
      <c r="L826" s="85"/>
      <c r="M826" s="47"/>
      <c r="N826" s="17"/>
      <c r="O826" s="17"/>
      <c r="P826" s="51"/>
      <c r="Q826" s="15"/>
      <c r="R826" s="12"/>
      <c r="S826" s="12"/>
      <c r="T826" s="12"/>
      <c r="U826" s="12"/>
      <c r="V826" s="12"/>
      <c r="W826" s="12"/>
    </row>
    <row r="827" spans="1:23">
      <c r="C827" s="13"/>
      <c r="N827" s="1"/>
      <c r="O827" s="17"/>
    </row>
    <row r="828" spans="1:23">
      <c r="A828" s="101"/>
      <c r="B828" s="90"/>
      <c r="C828" s="13"/>
      <c r="D828" s="93"/>
      <c r="E828" s="93"/>
      <c r="F828" s="93"/>
      <c r="G828" s="93"/>
      <c r="H828" s="93"/>
      <c r="I828" s="93"/>
      <c r="J828" s="93"/>
      <c r="K828" s="35"/>
      <c r="L828" s="35"/>
      <c r="M828" s="35"/>
      <c r="N828" s="17"/>
      <c r="O828" s="95"/>
      <c r="P828" s="35"/>
      <c r="Q828" s="15"/>
      <c r="R828" s="125"/>
      <c r="S828" s="125"/>
      <c r="T828" s="125"/>
      <c r="U828" s="125"/>
      <c r="V828" s="125"/>
      <c r="W828" s="125"/>
    </row>
    <row r="829" spans="1:23" s="85" customFormat="1">
      <c r="A829" s="92"/>
      <c r="B829" s="90"/>
      <c r="C829" s="13"/>
      <c r="D829" s="96"/>
      <c r="E829" s="96"/>
      <c r="F829" s="96"/>
      <c r="G829" s="96"/>
      <c r="H829" s="96"/>
      <c r="I829" s="96"/>
      <c r="J829" s="96"/>
      <c r="K829" s="94"/>
      <c r="L829" s="94"/>
      <c r="M829" s="94"/>
      <c r="N829" s="17"/>
      <c r="O829" s="94"/>
      <c r="P829" s="94"/>
      <c r="Q829" s="15"/>
      <c r="R829" s="125"/>
      <c r="S829" s="125"/>
      <c r="T829" s="125"/>
      <c r="U829" s="125"/>
      <c r="V829" s="125"/>
      <c r="W829" s="125"/>
    </row>
    <row r="830" spans="1:23" s="85" customFormat="1">
      <c r="A830" s="92"/>
      <c r="B830" s="90"/>
      <c r="C830" s="13"/>
      <c r="D830" s="96"/>
      <c r="E830" s="96"/>
      <c r="F830" s="96"/>
      <c r="G830" s="96"/>
      <c r="H830" s="96"/>
      <c r="I830" s="96"/>
      <c r="J830" s="96"/>
      <c r="K830" s="94"/>
      <c r="L830" s="94"/>
      <c r="M830" s="94"/>
      <c r="N830" s="17"/>
      <c r="O830" s="94"/>
      <c r="P830" s="94"/>
      <c r="Q830" s="15"/>
      <c r="R830" s="126"/>
      <c r="S830" s="127"/>
      <c r="T830" s="125"/>
      <c r="U830" s="125"/>
      <c r="V830" s="125"/>
      <c r="W830" s="125"/>
    </row>
    <row r="831" spans="1:23" s="85" customFormat="1">
      <c r="A831" s="98"/>
      <c r="B831" s="90"/>
      <c r="C831" s="13"/>
      <c r="D831" s="99"/>
      <c r="E831" s="99"/>
      <c r="F831" s="99"/>
      <c r="G831" s="99"/>
      <c r="H831" s="99"/>
      <c r="I831" s="99"/>
      <c r="J831" s="99"/>
      <c r="K831" s="97"/>
      <c r="L831" s="97"/>
      <c r="M831" s="97"/>
      <c r="N831" s="17"/>
      <c r="O831" s="97"/>
      <c r="P831" s="97"/>
      <c r="Q831" s="15"/>
      <c r="R831" s="125"/>
      <c r="S831" s="126"/>
      <c r="T831" s="125"/>
      <c r="U831" s="125"/>
      <c r="V831" s="125"/>
      <c r="W831" s="125"/>
    </row>
    <row r="832" spans="1:23">
      <c r="A832" s="98"/>
      <c r="B832" s="90"/>
      <c r="C832" s="13"/>
      <c r="D832" s="99"/>
      <c r="E832" s="99"/>
      <c r="F832" s="99"/>
      <c r="G832" s="99"/>
      <c r="H832" s="99"/>
      <c r="I832" s="99"/>
      <c r="J832" s="99"/>
      <c r="K832" s="97"/>
      <c r="L832" s="97"/>
      <c r="M832" s="97"/>
      <c r="N832" s="17"/>
      <c r="O832" s="97"/>
      <c r="P832" s="102"/>
      <c r="Q832" s="15"/>
      <c r="R832" s="125"/>
      <c r="S832" s="128"/>
      <c r="T832" s="125"/>
      <c r="U832" s="125"/>
      <c r="V832" s="125"/>
      <c r="W832" s="125"/>
    </row>
    <row r="833" spans="1:71">
      <c r="C833" s="30"/>
      <c r="N833" s="1"/>
    </row>
    <row r="834" spans="1:71" s="108" customFormat="1">
      <c r="A834" s="51"/>
      <c r="B834" s="51"/>
      <c r="C834" s="13"/>
      <c r="D834" s="14"/>
      <c r="E834" s="14"/>
      <c r="F834" s="14"/>
      <c r="G834" s="14"/>
      <c r="H834" s="14"/>
      <c r="I834" s="14"/>
      <c r="J834" s="14"/>
      <c r="K834" s="51"/>
      <c r="L834" s="51"/>
      <c r="M834" s="51"/>
      <c r="N834" s="1"/>
      <c r="O834" s="51"/>
      <c r="P834" s="51"/>
      <c r="Q834" s="12"/>
      <c r="R834" s="12"/>
      <c r="S834" s="12"/>
      <c r="T834" s="46"/>
      <c r="U834" s="12"/>
      <c r="V834" s="12"/>
      <c r="W834" s="12"/>
      <c r="X834" s="51"/>
      <c r="Y834" s="51"/>
      <c r="Z834" s="51"/>
      <c r="AA834" s="51"/>
      <c r="AB834" s="51"/>
      <c r="AC834" s="51"/>
      <c r="AD834" s="51"/>
      <c r="AE834" s="51"/>
      <c r="AF834" s="51"/>
      <c r="AG834" s="51"/>
      <c r="AH834" s="51"/>
      <c r="AI834" s="51"/>
      <c r="AJ834" s="51"/>
      <c r="AK834" s="13"/>
      <c r="AL834" s="51"/>
      <c r="AM834" s="51"/>
      <c r="AN834" s="51"/>
      <c r="AO834" s="51"/>
      <c r="AP834" s="51"/>
      <c r="AQ834" s="51"/>
      <c r="AR834" s="51"/>
      <c r="AS834" s="51"/>
      <c r="AT834" s="51"/>
      <c r="AU834" s="51"/>
      <c r="AV834" s="51"/>
      <c r="AW834" s="51"/>
      <c r="AX834" s="51"/>
      <c r="AY834" s="51"/>
      <c r="AZ834" s="51"/>
      <c r="BA834" s="51"/>
      <c r="BB834" s="1"/>
      <c r="BC834" s="51"/>
      <c r="BD834" s="51"/>
      <c r="BE834" s="51"/>
      <c r="BF834" s="51"/>
      <c r="BG834" s="51"/>
      <c r="BH834" s="51"/>
      <c r="BI834" s="51"/>
      <c r="BJ834" s="51"/>
      <c r="BK834" s="51"/>
      <c r="BL834" s="51"/>
      <c r="BM834" s="51"/>
      <c r="BN834" s="51"/>
      <c r="BO834" s="51"/>
      <c r="BP834" s="51"/>
      <c r="BQ834" s="51"/>
      <c r="BR834" s="51"/>
      <c r="BS834" s="51"/>
    </row>
    <row r="835" spans="1:71" s="108" customFormat="1">
      <c r="A835" s="51"/>
      <c r="B835" s="51"/>
      <c r="C835" s="13"/>
      <c r="D835" s="14"/>
      <c r="E835" s="14"/>
      <c r="F835" s="14"/>
      <c r="G835" s="14"/>
      <c r="H835" s="14"/>
      <c r="I835" s="14"/>
      <c r="J835" s="14"/>
      <c r="K835" s="51"/>
      <c r="L835" s="51"/>
      <c r="M835" s="51"/>
      <c r="N835" s="1"/>
      <c r="O835" s="51"/>
      <c r="P835" s="51"/>
      <c r="Q835" s="12"/>
      <c r="R835" s="12"/>
      <c r="S835" s="12"/>
      <c r="T835" s="46"/>
      <c r="U835" s="12"/>
      <c r="V835" s="12"/>
      <c r="W835" s="12"/>
      <c r="X835" s="51"/>
      <c r="Y835" s="51"/>
      <c r="Z835" s="51"/>
      <c r="AA835" s="51"/>
      <c r="AB835" s="51"/>
      <c r="AC835" s="51"/>
      <c r="AD835" s="51"/>
      <c r="AE835" s="51"/>
      <c r="AF835" s="51"/>
      <c r="AG835" s="51"/>
      <c r="AH835" s="51"/>
      <c r="AI835" s="51"/>
      <c r="AJ835" s="51"/>
      <c r="AK835" s="51"/>
      <c r="AL835" s="51"/>
      <c r="AM835" s="51"/>
      <c r="AN835" s="51"/>
      <c r="AO835" s="51"/>
      <c r="AP835" s="51"/>
      <c r="AQ835" s="51"/>
      <c r="AR835" s="51"/>
      <c r="AS835" s="51"/>
      <c r="AT835" s="51"/>
      <c r="AU835" s="51"/>
      <c r="AV835" s="51"/>
      <c r="AW835" s="51"/>
      <c r="AX835" s="51"/>
      <c r="AY835" s="51"/>
      <c r="AZ835" s="51"/>
      <c r="BA835" s="51"/>
      <c r="BB835" s="1"/>
      <c r="BC835" s="51"/>
      <c r="BD835" s="51"/>
      <c r="BE835" s="51"/>
      <c r="BF835" s="51"/>
      <c r="BG835" s="51"/>
      <c r="BH835" s="51"/>
      <c r="BI835" s="51"/>
      <c r="BJ835" s="51"/>
      <c r="BK835" s="51"/>
      <c r="BL835" s="51"/>
      <c r="BM835" s="51"/>
      <c r="BN835" s="51"/>
      <c r="BO835" s="51"/>
      <c r="BP835" s="51"/>
      <c r="BQ835" s="51"/>
      <c r="BR835" s="51"/>
      <c r="BS835" s="51"/>
    </row>
    <row r="836" spans="1:71">
      <c r="A836" s="51"/>
      <c r="B836" s="51"/>
      <c r="C836" s="13"/>
      <c r="D836" s="14"/>
      <c r="E836" s="14"/>
      <c r="F836" s="14"/>
      <c r="G836" s="14"/>
      <c r="H836" s="14"/>
      <c r="I836" s="14"/>
      <c r="J836" s="14"/>
      <c r="K836" s="51"/>
      <c r="L836" s="51"/>
      <c r="M836" s="51"/>
      <c r="N836" s="1"/>
      <c r="O836" s="51"/>
      <c r="P836" s="51"/>
      <c r="T836" s="46"/>
      <c r="BB836" s="1"/>
    </row>
    <row r="837" spans="1:71" s="82" customFormat="1">
      <c r="A837" s="51"/>
      <c r="B837" s="51"/>
      <c r="C837" s="13"/>
      <c r="D837" s="14"/>
      <c r="E837" s="14"/>
      <c r="F837" s="14"/>
      <c r="G837" s="14"/>
      <c r="H837" s="14"/>
      <c r="I837" s="14"/>
      <c r="J837" s="14"/>
      <c r="K837" s="51"/>
      <c r="L837" s="51"/>
      <c r="M837" s="51"/>
      <c r="N837" s="1"/>
      <c r="O837" s="51"/>
      <c r="P837" s="51"/>
      <c r="Q837" s="12"/>
      <c r="R837" s="12"/>
      <c r="S837" s="12"/>
      <c r="T837" s="46"/>
      <c r="U837" s="12"/>
      <c r="V837" s="12"/>
      <c r="W837" s="12"/>
      <c r="X837" s="51"/>
      <c r="Y837" s="51"/>
      <c r="Z837" s="51"/>
      <c r="AA837" s="51"/>
      <c r="AB837" s="51"/>
      <c r="AC837" s="51"/>
      <c r="AD837" s="51"/>
      <c r="AE837" s="51"/>
      <c r="AF837" s="51"/>
      <c r="AG837" s="51"/>
      <c r="AH837" s="51"/>
      <c r="AI837" s="51"/>
      <c r="AJ837" s="51"/>
      <c r="AK837" s="51"/>
      <c r="AL837" s="51"/>
      <c r="AM837" s="51"/>
      <c r="AN837" s="51"/>
      <c r="AO837" s="51"/>
      <c r="AP837" s="51"/>
      <c r="AQ837" s="51"/>
      <c r="AR837" s="51"/>
      <c r="AS837" s="51"/>
      <c r="AT837" s="51"/>
      <c r="AU837" s="51"/>
      <c r="AV837" s="51"/>
      <c r="AW837" s="51"/>
      <c r="AX837" s="51"/>
      <c r="AY837" s="51"/>
      <c r="AZ837" s="51"/>
      <c r="BA837" s="51"/>
      <c r="BB837" s="11"/>
      <c r="BC837" s="51"/>
      <c r="BD837" s="51"/>
      <c r="BE837" s="51"/>
      <c r="BF837" s="51"/>
      <c r="BG837" s="51"/>
      <c r="BH837" s="51"/>
      <c r="BI837" s="51"/>
      <c r="BJ837" s="51"/>
      <c r="BK837" s="51"/>
      <c r="BL837" s="51"/>
      <c r="BM837" s="51"/>
      <c r="BN837" s="51"/>
      <c r="BO837" s="51"/>
      <c r="BP837" s="51"/>
      <c r="BQ837" s="51"/>
      <c r="BR837" s="51"/>
      <c r="BS837" s="51"/>
    </row>
    <row r="838" spans="1:71" s="82" customFormat="1">
      <c r="A838" s="51"/>
      <c r="B838" s="51"/>
      <c r="C838" s="13"/>
      <c r="D838" s="14"/>
      <c r="E838" s="14"/>
      <c r="F838" s="14"/>
      <c r="G838" s="14"/>
      <c r="H838" s="14"/>
      <c r="I838" s="14"/>
      <c r="J838" s="14"/>
      <c r="K838" s="51"/>
      <c r="L838" s="51"/>
      <c r="M838" s="51"/>
      <c r="N838" s="1"/>
      <c r="O838" s="51"/>
      <c r="P838" s="51"/>
      <c r="Q838" s="12"/>
      <c r="R838" s="12"/>
      <c r="S838" s="12"/>
      <c r="T838" s="46"/>
      <c r="U838" s="12"/>
      <c r="V838" s="12"/>
      <c r="W838" s="12"/>
      <c r="X838" s="51"/>
      <c r="Y838" s="51"/>
      <c r="Z838" s="51"/>
      <c r="AA838" s="51"/>
      <c r="AB838" s="51"/>
      <c r="AC838" s="51"/>
      <c r="AD838" s="51"/>
      <c r="AE838" s="51"/>
      <c r="AF838" s="51"/>
      <c r="AG838" s="51"/>
      <c r="AH838" s="51"/>
      <c r="AI838" s="51"/>
      <c r="AJ838" s="51"/>
      <c r="AK838" s="13"/>
      <c r="AL838" s="51"/>
      <c r="AM838" s="51"/>
      <c r="AN838" s="51"/>
      <c r="AO838" s="51"/>
      <c r="AP838" s="51"/>
      <c r="AQ838" s="51"/>
      <c r="AR838" s="51"/>
      <c r="AS838" s="51"/>
      <c r="AT838" s="51"/>
      <c r="AU838" s="51"/>
      <c r="AV838" s="51"/>
      <c r="AW838" s="51"/>
      <c r="AX838" s="51"/>
      <c r="AY838" s="51"/>
      <c r="AZ838" s="51"/>
      <c r="BA838" s="51"/>
      <c r="BB838" s="1"/>
      <c r="BC838" s="51"/>
      <c r="BD838" s="51"/>
      <c r="BE838" s="51"/>
      <c r="BF838" s="51"/>
      <c r="BG838" s="51"/>
      <c r="BH838" s="51"/>
      <c r="BI838" s="51"/>
      <c r="BJ838" s="51"/>
      <c r="BK838" s="51"/>
      <c r="BL838" s="51"/>
      <c r="BM838" s="51"/>
      <c r="BN838" s="51"/>
      <c r="BO838" s="51"/>
      <c r="BP838" s="51"/>
      <c r="BQ838" s="51"/>
      <c r="BR838" s="51"/>
      <c r="BS838" s="51"/>
    </row>
    <row r="839" spans="1:71" s="82" customFormat="1">
      <c r="A839" s="51"/>
      <c r="B839" s="51"/>
      <c r="C839" s="13"/>
      <c r="D839" s="14"/>
      <c r="E839" s="14"/>
      <c r="F839" s="14"/>
      <c r="G839" s="14"/>
      <c r="H839" s="14"/>
      <c r="I839" s="14"/>
      <c r="J839" s="14"/>
      <c r="K839" s="51"/>
      <c r="L839" s="51"/>
      <c r="M839" s="51"/>
      <c r="N839" s="1"/>
      <c r="O839" s="51"/>
      <c r="P839" s="51"/>
      <c r="Q839" s="12"/>
      <c r="R839" s="12"/>
      <c r="S839" s="12"/>
      <c r="T839" s="46"/>
      <c r="U839" s="12"/>
      <c r="V839" s="12"/>
      <c r="W839" s="12"/>
      <c r="X839" s="51"/>
      <c r="Y839" s="51"/>
      <c r="Z839" s="51"/>
      <c r="AA839" s="51"/>
      <c r="AB839" s="51"/>
      <c r="AC839" s="51"/>
      <c r="AD839" s="51"/>
      <c r="AE839" s="51"/>
      <c r="AF839" s="51"/>
      <c r="AG839" s="51"/>
      <c r="AH839" s="51"/>
      <c r="AI839" s="51"/>
      <c r="AJ839" s="51"/>
      <c r="AK839" s="51"/>
      <c r="AL839" s="51"/>
      <c r="AM839" s="51"/>
      <c r="AN839" s="51"/>
      <c r="AO839" s="51"/>
      <c r="AP839" s="51"/>
      <c r="AQ839" s="51"/>
      <c r="AR839" s="51"/>
      <c r="AS839" s="51"/>
      <c r="AT839" s="51"/>
      <c r="AU839" s="51"/>
      <c r="AV839" s="51"/>
      <c r="AW839" s="51"/>
      <c r="AX839" s="51"/>
      <c r="AY839" s="51"/>
      <c r="AZ839" s="51"/>
      <c r="BA839" s="51"/>
      <c r="BB839" s="1"/>
      <c r="BC839" s="51"/>
      <c r="BD839" s="51"/>
      <c r="BE839" s="51"/>
      <c r="BF839" s="51"/>
      <c r="BG839" s="51"/>
      <c r="BH839" s="51"/>
      <c r="BI839" s="51"/>
      <c r="BJ839" s="51"/>
      <c r="BK839" s="51"/>
      <c r="BL839" s="51"/>
      <c r="BM839" s="51"/>
      <c r="BN839" s="51"/>
      <c r="BO839" s="51"/>
      <c r="BP839" s="51"/>
      <c r="BQ839" s="51"/>
      <c r="BR839" s="51"/>
      <c r="BS839" s="51"/>
    </row>
    <row r="840" spans="1:71" s="82" customFormat="1">
      <c r="A840" s="51"/>
      <c r="B840" s="51"/>
      <c r="C840" s="13"/>
      <c r="D840" s="14"/>
      <c r="E840" s="14"/>
      <c r="F840" s="14"/>
      <c r="G840" s="14"/>
      <c r="H840" s="14"/>
      <c r="I840" s="14"/>
      <c r="J840" s="14"/>
      <c r="K840" s="51"/>
      <c r="L840" s="51"/>
      <c r="M840" s="51"/>
      <c r="N840" s="1"/>
      <c r="O840" s="51"/>
      <c r="P840" s="51"/>
      <c r="Q840" s="12"/>
      <c r="R840" s="12"/>
      <c r="S840" s="12"/>
      <c r="T840" s="46"/>
      <c r="U840" s="12"/>
      <c r="V840" s="12"/>
      <c r="W840" s="12"/>
      <c r="X840" s="51"/>
      <c r="Y840" s="51"/>
      <c r="Z840" s="51"/>
      <c r="AA840" s="51"/>
      <c r="AB840" s="51"/>
      <c r="AC840" s="51"/>
      <c r="AD840" s="51"/>
      <c r="AE840" s="51"/>
      <c r="AF840" s="51"/>
      <c r="AG840" s="51"/>
      <c r="AH840" s="51"/>
      <c r="AI840" s="51"/>
      <c r="AJ840" s="51"/>
      <c r="AK840" s="51"/>
      <c r="AL840" s="51"/>
      <c r="AM840" s="51"/>
      <c r="AN840" s="51"/>
      <c r="AO840" s="51"/>
      <c r="AP840" s="51"/>
      <c r="AQ840" s="51"/>
      <c r="AR840" s="51"/>
      <c r="AS840" s="51"/>
      <c r="AT840" s="51"/>
      <c r="AU840" s="51"/>
      <c r="AV840" s="51"/>
      <c r="AW840" s="51"/>
      <c r="AX840" s="51"/>
      <c r="AY840" s="51"/>
      <c r="AZ840" s="51"/>
      <c r="BA840" s="51"/>
      <c r="BB840" s="1"/>
      <c r="BC840" s="51"/>
      <c r="BD840" s="51"/>
      <c r="BE840" s="51"/>
      <c r="BF840" s="51"/>
      <c r="BG840" s="51"/>
      <c r="BH840" s="51"/>
      <c r="BI840" s="51"/>
      <c r="BJ840" s="51"/>
      <c r="BK840" s="51"/>
      <c r="BL840" s="51"/>
      <c r="BM840" s="51"/>
      <c r="BN840" s="51"/>
      <c r="BO840" s="51"/>
      <c r="BP840" s="51"/>
      <c r="BQ840" s="51"/>
      <c r="BR840" s="51"/>
      <c r="BS840" s="51"/>
    </row>
    <row r="841" spans="1:71" s="108" customFormat="1">
      <c r="A841" s="51"/>
      <c r="B841" s="51"/>
      <c r="C841" s="13"/>
      <c r="D841" s="14"/>
      <c r="E841" s="14"/>
      <c r="F841" s="14"/>
      <c r="G841" s="14"/>
      <c r="H841" s="14"/>
      <c r="I841" s="14"/>
      <c r="J841" s="14"/>
      <c r="K841" s="51"/>
      <c r="L841" s="51"/>
      <c r="M841" s="51"/>
      <c r="N841" s="1"/>
      <c r="O841" s="51"/>
      <c r="P841" s="51"/>
      <c r="Q841" s="12"/>
      <c r="R841" s="12"/>
      <c r="S841" s="12"/>
      <c r="T841" s="46"/>
      <c r="U841" s="12"/>
      <c r="V841" s="12"/>
      <c r="W841" s="12"/>
      <c r="X841" s="51"/>
      <c r="Y841" s="51"/>
      <c r="Z841" s="51"/>
      <c r="AA841" s="51"/>
      <c r="AB841" s="51"/>
      <c r="AC841" s="51"/>
      <c r="AD841" s="51"/>
      <c r="AE841" s="51"/>
      <c r="AF841" s="51"/>
      <c r="AG841" s="51"/>
      <c r="AH841" s="51"/>
      <c r="AI841" s="51"/>
      <c r="AJ841" s="51"/>
      <c r="AK841" s="51"/>
      <c r="AL841" s="51"/>
      <c r="AM841" s="51"/>
      <c r="AN841" s="51"/>
      <c r="AO841" s="51"/>
      <c r="AP841" s="51"/>
      <c r="AQ841" s="51"/>
      <c r="AR841" s="51"/>
      <c r="AS841" s="51"/>
      <c r="AT841" s="51"/>
      <c r="AU841" s="51"/>
      <c r="AV841" s="51"/>
      <c r="AW841" s="51"/>
      <c r="AX841" s="51"/>
      <c r="AY841" s="51"/>
      <c r="AZ841" s="51"/>
      <c r="BA841" s="51"/>
      <c r="BB841" s="11"/>
      <c r="BC841" s="51"/>
      <c r="BD841" s="51"/>
      <c r="BE841" s="51"/>
      <c r="BF841" s="51"/>
      <c r="BG841" s="51"/>
      <c r="BH841" s="51"/>
      <c r="BI841" s="51"/>
      <c r="BJ841" s="51"/>
      <c r="BK841" s="51"/>
      <c r="BL841" s="51"/>
      <c r="BM841" s="51"/>
      <c r="BN841" s="51"/>
      <c r="BO841" s="51"/>
      <c r="BP841" s="51"/>
      <c r="BQ841" s="51"/>
      <c r="BR841" s="51"/>
      <c r="BS841" s="51"/>
    </row>
    <row r="842" spans="1:71">
      <c r="N842" s="1"/>
    </row>
    <row r="843" spans="1:71">
      <c r="A843" s="107"/>
      <c r="B843" s="43"/>
      <c r="C843" s="44"/>
      <c r="D843" s="45"/>
      <c r="E843" s="45"/>
      <c r="F843" s="45"/>
      <c r="G843" s="45"/>
      <c r="H843" s="45"/>
      <c r="I843" s="45"/>
      <c r="J843" s="45"/>
    </row>
    <row r="844" spans="1:71">
      <c r="B844" s="26"/>
      <c r="C844" s="7"/>
      <c r="D844" s="27"/>
      <c r="E844" s="27"/>
      <c r="F844" s="27"/>
      <c r="G844" s="27"/>
      <c r="H844" s="27"/>
      <c r="I844" s="27"/>
      <c r="J844" s="27"/>
      <c r="K844" s="28"/>
      <c r="L844" s="28"/>
      <c r="M844" s="28"/>
      <c r="N844" s="28"/>
      <c r="O844" s="28"/>
      <c r="P844" s="28"/>
      <c r="Q844" s="46"/>
      <c r="R844" s="46"/>
      <c r="S844" s="46"/>
      <c r="T844" s="46"/>
      <c r="U844" s="46"/>
      <c r="V844" s="46"/>
      <c r="W844" s="46"/>
    </row>
    <row r="845" spans="1:71">
      <c r="A845" s="86"/>
      <c r="B845" s="26"/>
      <c r="C845" s="7"/>
      <c r="D845" s="27"/>
      <c r="E845" s="27"/>
      <c r="F845" s="27"/>
      <c r="G845" s="27"/>
      <c r="H845" s="27"/>
      <c r="I845" s="27"/>
      <c r="J845" s="27"/>
      <c r="K845" s="28"/>
      <c r="L845" s="28"/>
      <c r="M845" s="28"/>
      <c r="N845" s="28"/>
      <c r="O845" s="28"/>
      <c r="P845" s="28"/>
      <c r="Q845" s="46"/>
      <c r="R845" s="46"/>
      <c r="S845" s="46"/>
      <c r="T845" s="46"/>
      <c r="U845" s="46"/>
      <c r="V845" s="46"/>
      <c r="W845" s="46"/>
    </row>
    <row r="846" spans="1:71">
      <c r="A846" s="86"/>
      <c r="B846" s="26"/>
      <c r="C846" s="7"/>
      <c r="D846" s="27"/>
      <c r="E846" s="27"/>
      <c r="F846" s="27"/>
      <c r="G846" s="27"/>
      <c r="H846" s="27"/>
      <c r="I846" s="27"/>
      <c r="J846" s="27"/>
      <c r="K846" s="28"/>
      <c r="L846" s="28"/>
      <c r="M846" s="28"/>
      <c r="N846" s="28"/>
      <c r="O846" s="28"/>
      <c r="P846" s="28"/>
      <c r="Q846" s="46"/>
      <c r="R846" s="46"/>
      <c r="S846" s="46"/>
      <c r="T846" s="46"/>
      <c r="U846" s="46"/>
      <c r="V846" s="46"/>
      <c r="W846" s="46"/>
    </row>
    <row r="849" spans="14:14">
      <c r="N849" s="1"/>
    </row>
    <row r="855" spans="14:14">
      <c r="N855" s="1"/>
    </row>
    <row r="856" spans="14:14">
      <c r="N856" s="1"/>
    </row>
    <row r="857" spans="14:14">
      <c r="N857" s="1"/>
    </row>
    <row r="859" spans="14:14">
      <c r="N859" s="1"/>
    </row>
    <row r="860" spans="14:14">
      <c r="N860" s="1"/>
    </row>
    <row r="861" spans="14:14">
      <c r="N861" s="1"/>
    </row>
    <row r="862" spans="14:14">
      <c r="N862" s="1"/>
    </row>
    <row r="863" spans="14:14">
      <c r="N863" s="1"/>
    </row>
    <row r="864" spans="14:14">
      <c r="N864" s="1"/>
    </row>
    <row r="866" spans="1:16">
      <c r="L866" s="11"/>
      <c r="M866" s="11"/>
      <c r="N866" s="1"/>
      <c r="O866" s="11"/>
      <c r="P866" s="11"/>
    </row>
    <row r="867" spans="1:16">
      <c r="K867" s="11"/>
      <c r="L867" s="11"/>
      <c r="M867" s="11"/>
      <c r="N867" s="1"/>
      <c r="O867" s="11"/>
      <c r="P867" s="11"/>
    </row>
    <row r="868" spans="1:16">
      <c r="K868" s="11"/>
      <c r="L868" s="11"/>
      <c r="M868" s="11"/>
      <c r="N868" s="1"/>
      <c r="O868" s="11"/>
      <c r="P868" s="11"/>
    </row>
    <row r="869" spans="1:16">
      <c r="K869" s="11"/>
      <c r="L869" s="11"/>
      <c r="M869" s="11"/>
      <c r="N869" s="1"/>
      <c r="O869" s="11"/>
      <c r="P869" s="11"/>
    </row>
    <row r="870" spans="1:16">
      <c r="K870" s="11"/>
      <c r="L870" s="11"/>
      <c r="M870" s="11"/>
      <c r="N870" s="1"/>
      <c r="O870" s="11"/>
      <c r="P870" s="11"/>
    </row>
    <row r="871" spans="1:16">
      <c r="A871" s="51"/>
      <c r="B871" s="12"/>
      <c r="C871" s="13"/>
      <c r="D871" s="14"/>
      <c r="E871" s="14"/>
      <c r="F871" s="14"/>
      <c r="G871" s="14"/>
      <c r="H871" s="14"/>
      <c r="I871" s="14"/>
      <c r="J871" s="14"/>
      <c r="K871" s="11"/>
      <c r="L871" s="11"/>
      <c r="M871" s="11"/>
      <c r="N871" s="1"/>
      <c r="O871" s="11"/>
      <c r="P871" s="11"/>
    </row>
    <row r="873" spans="1:16">
      <c r="N873" s="1"/>
    </row>
    <row r="874" spans="1:16">
      <c r="N874" s="1"/>
    </row>
    <row r="875" spans="1:16">
      <c r="N875" s="1"/>
    </row>
    <row r="876" spans="1:16">
      <c r="N876" s="1"/>
    </row>
    <row r="877" spans="1:16">
      <c r="N877" s="1"/>
    </row>
    <row r="878" spans="1:16">
      <c r="N878" s="1"/>
    </row>
    <row r="880" spans="1:16">
      <c r="N880" s="1"/>
    </row>
    <row r="881" spans="3:14">
      <c r="N881" s="1"/>
    </row>
    <row r="882" spans="3:14">
      <c r="N882" s="1"/>
    </row>
    <row r="883" spans="3:14">
      <c r="N883" s="1"/>
    </row>
    <row r="884" spans="3:14">
      <c r="N884" s="1"/>
    </row>
    <row r="885" spans="3:14">
      <c r="N885" s="1"/>
    </row>
    <row r="887" spans="3:14">
      <c r="C887" s="13"/>
      <c r="N887" s="1"/>
    </row>
    <row r="888" spans="3:14">
      <c r="C888" s="13"/>
      <c r="N888" s="1"/>
    </row>
    <row r="889" spans="3:14">
      <c r="C889" s="13"/>
      <c r="N889" s="1"/>
    </row>
    <row r="890" spans="3:14">
      <c r="C890" s="13"/>
      <c r="N890" s="1"/>
    </row>
    <row r="891" spans="3:14">
      <c r="C891" s="13"/>
      <c r="N891" s="1"/>
    </row>
    <row r="892" spans="3:14">
      <c r="C892" s="13"/>
      <c r="N892" s="1"/>
    </row>
    <row r="894" spans="3:14">
      <c r="N894" s="1"/>
    </row>
    <row r="895" spans="3:14">
      <c r="N895" s="1"/>
    </row>
    <row r="896" spans="3:14">
      <c r="N896" s="1"/>
    </row>
    <row r="897" spans="3:14">
      <c r="N897" s="1"/>
    </row>
    <row r="898" spans="3:14">
      <c r="N898" s="1"/>
    </row>
    <row r="899" spans="3:14">
      <c r="N899" s="1"/>
    </row>
    <row r="901" spans="3:14">
      <c r="C901" s="13"/>
    </row>
    <row r="902" spans="3:14">
      <c r="C902" s="13"/>
    </row>
    <row r="903" spans="3:14">
      <c r="C903" s="13"/>
    </row>
    <row r="904" spans="3:14">
      <c r="C904" s="13"/>
    </row>
    <row r="905" spans="3:14">
      <c r="C905" s="13"/>
    </row>
    <row r="906" spans="3:14">
      <c r="C906" s="13"/>
    </row>
    <row r="907" spans="3:14">
      <c r="C907" s="13"/>
    </row>
    <row r="908" spans="3:14">
      <c r="C908" s="13"/>
    </row>
    <row r="909" spans="3:14">
      <c r="C909" s="13"/>
    </row>
    <row r="910" spans="3:14">
      <c r="C910" s="13"/>
    </row>
    <row r="911" spans="3:14">
      <c r="C911" s="13"/>
    </row>
    <row r="912" spans="3:14">
      <c r="C912" s="13"/>
    </row>
    <row r="913" spans="1:51">
      <c r="C913" s="13"/>
    </row>
    <row r="916" spans="1:51">
      <c r="C916" s="13"/>
    </row>
    <row r="917" spans="1:51">
      <c r="C917" s="13"/>
    </row>
    <row r="918" spans="1:51">
      <c r="C918" s="13"/>
    </row>
    <row r="919" spans="1:51">
      <c r="C919" s="13"/>
    </row>
    <row r="920" spans="1:51">
      <c r="C920" s="13"/>
    </row>
    <row r="922" spans="1:51">
      <c r="A922" s="79"/>
      <c r="B922" s="80"/>
      <c r="C922" s="16"/>
      <c r="D922" s="81"/>
      <c r="E922" s="81"/>
      <c r="F922" s="81"/>
      <c r="G922" s="81"/>
      <c r="H922" s="81"/>
      <c r="I922" s="81"/>
      <c r="J922" s="81"/>
      <c r="K922" s="17"/>
      <c r="L922" s="18"/>
      <c r="M922" s="18"/>
      <c r="N922" s="17"/>
      <c r="O922" s="17"/>
      <c r="P922" s="17"/>
      <c r="Q922" s="15"/>
      <c r="R922" s="15"/>
      <c r="S922" s="15"/>
      <c r="T922" s="15"/>
      <c r="U922" s="15"/>
      <c r="V922" s="15"/>
      <c r="W922" s="15"/>
    </row>
    <row r="923" spans="1:51">
      <c r="A923" s="79"/>
      <c r="B923" s="80"/>
      <c r="C923" s="19"/>
      <c r="D923" s="81"/>
      <c r="E923" s="81"/>
      <c r="F923" s="81"/>
      <c r="G923" s="81"/>
      <c r="H923" s="81"/>
      <c r="I923" s="81"/>
      <c r="J923" s="81"/>
      <c r="K923" s="17"/>
      <c r="L923" s="17"/>
      <c r="M923" s="18"/>
      <c r="N923" s="17"/>
      <c r="O923" s="17"/>
      <c r="P923" s="17"/>
      <c r="Q923" s="15"/>
      <c r="R923" s="15"/>
      <c r="S923" s="15"/>
      <c r="T923" s="15"/>
      <c r="U923" s="15"/>
      <c r="V923" s="15"/>
      <c r="W923" s="15"/>
      <c r="X923" s="84"/>
      <c r="Y923" s="84"/>
      <c r="Z923" s="84"/>
      <c r="AA923" s="84"/>
      <c r="AB923" s="84"/>
      <c r="AC923" s="84"/>
      <c r="AD923" s="84"/>
      <c r="AE923" s="84"/>
      <c r="AF923" s="84"/>
      <c r="AG923" s="84"/>
      <c r="AH923" s="84"/>
      <c r="AI923" s="84"/>
      <c r="AJ923" s="84"/>
      <c r="AK923" s="84"/>
      <c r="AL923" s="84"/>
      <c r="AM923" s="84"/>
      <c r="AN923" s="84"/>
      <c r="AO923" s="84"/>
      <c r="AP923" s="84"/>
      <c r="AQ923" s="84"/>
      <c r="AR923" s="84"/>
      <c r="AS923" s="84"/>
      <c r="AT923" s="84"/>
      <c r="AU923" s="84"/>
      <c r="AV923" s="84"/>
      <c r="AW923" s="84"/>
      <c r="AX923" s="84"/>
      <c r="AY923" s="84"/>
    </row>
    <row r="924" spans="1:51">
      <c r="A924" s="79"/>
      <c r="B924" s="80"/>
      <c r="C924" s="16"/>
      <c r="D924" s="81"/>
      <c r="E924" s="81"/>
      <c r="F924" s="81"/>
      <c r="G924" s="81"/>
      <c r="H924" s="81"/>
      <c r="I924" s="81"/>
      <c r="J924" s="81"/>
      <c r="K924" s="17"/>
      <c r="L924" s="17"/>
      <c r="M924" s="18"/>
      <c r="N924" s="17"/>
      <c r="O924" s="17"/>
      <c r="P924" s="17"/>
      <c r="Q924" s="15"/>
      <c r="R924" s="15"/>
      <c r="S924" s="15"/>
      <c r="T924" s="15"/>
      <c r="U924" s="15"/>
      <c r="V924" s="15"/>
      <c r="W924" s="15"/>
    </row>
    <row r="925" spans="1:51">
      <c r="A925" s="79"/>
      <c r="B925" s="80"/>
      <c r="C925" s="16"/>
      <c r="D925" s="81"/>
      <c r="E925" s="81"/>
      <c r="F925" s="81"/>
      <c r="G925" s="81"/>
      <c r="H925" s="81"/>
      <c r="I925" s="81"/>
      <c r="J925" s="81"/>
      <c r="K925" s="17"/>
      <c r="L925" s="17"/>
      <c r="M925" s="18"/>
      <c r="N925" s="17"/>
      <c r="O925" s="17"/>
      <c r="P925" s="17"/>
      <c r="Q925" s="15"/>
      <c r="R925" s="15"/>
      <c r="S925" s="15"/>
      <c r="T925" s="15"/>
      <c r="U925" s="15"/>
      <c r="V925" s="15"/>
      <c r="W925" s="15"/>
    </row>
    <row r="926" spans="1:51">
      <c r="A926" s="79"/>
      <c r="B926" s="80"/>
      <c r="C926" s="16"/>
      <c r="D926" s="81"/>
      <c r="E926" s="81"/>
      <c r="F926" s="81"/>
      <c r="G926" s="81"/>
      <c r="H926" s="81"/>
      <c r="I926" s="81"/>
      <c r="J926" s="81"/>
      <c r="K926" s="17"/>
      <c r="L926" s="17"/>
      <c r="M926" s="18"/>
      <c r="N926" s="17"/>
      <c r="O926" s="17"/>
      <c r="P926" s="17"/>
      <c r="Q926" s="15"/>
      <c r="R926" s="15"/>
      <c r="S926" s="15"/>
      <c r="T926" s="15"/>
      <c r="U926" s="15"/>
      <c r="V926" s="15"/>
      <c r="W926" s="15"/>
    </row>
    <row r="927" spans="1:51">
      <c r="A927" s="79"/>
      <c r="B927" s="80"/>
      <c r="C927" s="16"/>
      <c r="D927" s="81"/>
      <c r="E927" s="81"/>
      <c r="F927" s="81"/>
      <c r="G927" s="81"/>
      <c r="H927" s="81"/>
      <c r="I927" s="81"/>
      <c r="J927" s="81"/>
      <c r="K927" s="17"/>
      <c r="L927" s="17"/>
      <c r="M927" s="18"/>
      <c r="N927" s="17"/>
      <c r="O927" s="17"/>
      <c r="P927" s="17"/>
      <c r="Q927" s="15"/>
      <c r="R927" s="15"/>
      <c r="S927" s="15"/>
      <c r="T927" s="15"/>
      <c r="U927" s="15"/>
      <c r="V927" s="15"/>
      <c r="W927" s="15"/>
    </row>
    <row r="928" spans="1:51">
      <c r="A928" s="79"/>
      <c r="B928" s="80"/>
      <c r="C928" s="16"/>
      <c r="D928" s="81"/>
      <c r="E928" s="81"/>
      <c r="F928" s="81"/>
      <c r="G928" s="81"/>
      <c r="H928" s="81"/>
      <c r="I928" s="81"/>
      <c r="J928" s="81"/>
      <c r="K928" s="17"/>
      <c r="L928" s="17"/>
      <c r="M928" s="18"/>
      <c r="N928" s="17"/>
      <c r="O928" s="17"/>
      <c r="P928" s="17"/>
      <c r="Q928" s="15"/>
      <c r="R928" s="15"/>
      <c r="S928" s="15"/>
      <c r="T928" s="15"/>
      <c r="U928" s="15"/>
      <c r="V928" s="15"/>
      <c r="W928" s="15"/>
    </row>
    <row r="929" spans="1:71" s="108" customFormat="1">
      <c r="A929" s="51"/>
      <c r="B929" s="51"/>
      <c r="C929" s="13"/>
      <c r="D929" s="14"/>
      <c r="E929" s="14"/>
      <c r="F929" s="14"/>
      <c r="G929" s="14"/>
      <c r="H929" s="14"/>
      <c r="I929" s="14"/>
      <c r="J929" s="14"/>
      <c r="K929" s="51"/>
      <c r="L929" s="51"/>
      <c r="M929" s="51"/>
      <c r="N929" s="1"/>
      <c r="O929" s="51"/>
      <c r="P929" s="51"/>
      <c r="Q929" s="12"/>
      <c r="R929" s="12"/>
      <c r="S929" s="12"/>
      <c r="T929" s="46"/>
      <c r="U929" s="12"/>
      <c r="V929" s="12"/>
      <c r="W929" s="12"/>
      <c r="X929" s="51"/>
      <c r="Y929" s="51"/>
      <c r="Z929" s="51"/>
      <c r="AA929" s="51"/>
      <c r="AB929" s="51"/>
      <c r="AC929" s="51"/>
      <c r="AD929" s="51"/>
      <c r="AE929" s="51"/>
      <c r="AF929" s="51"/>
      <c r="AG929" s="51"/>
      <c r="AH929" s="51"/>
      <c r="AI929" s="51"/>
      <c r="AJ929" s="51"/>
      <c r="AK929" s="51"/>
      <c r="AL929" s="51"/>
      <c r="AM929" s="51"/>
      <c r="AN929" s="51"/>
      <c r="AO929" s="51"/>
      <c r="AP929" s="51"/>
      <c r="AQ929" s="51"/>
      <c r="AR929" s="51"/>
      <c r="AS929" s="51"/>
      <c r="AT929" s="51"/>
      <c r="AU929" s="51"/>
      <c r="AV929" s="51"/>
      <c r="AW929" s="51"/>
      <c r="AX929" s="51"/>
      <c r="AY929" s="51"/>
      <c r="AZ929" s="51"/>
      <c r="BA929" s="51"/>
      <c r="BB929" s="1"/>
      <c r="BC929" s="51"/>
      <c r="BD929" s="51"/>
      <c r="BE929" s="51"/>
      <c r="BF929" s="51"/>
      <c r="BG929" s="51"/>
      <c r="BH929" s="51"/>
      <c r="BI929" s="51"/>
      <c r="BJ929" s="51"/>
      <c r="BK929" s="51"/>
      <c r="BL929" s="51"/>
      <c r="BM929" s="51"/>
      <c r="BN929" s="51"/>
      <c r="BO929" s="51"/>
      <c r="BP929" s="51"/>
      <c r="BQ929" s="51"/>
      <c r="BR929" s="51"/>
      <c r="BS929" s="51"/>
    </row>
    <row r="930" spans="1:71" s="108" customFormat="1">
      <c r="A930" s="51"/>
      <c r="B930" s="51"/>
      <c r="C930" s="13"/>
      <c r="D930" s="14"/>
      <c r="E930" s="14"/>
      <c r="F930" s="14"/>
      <c r="G930" s="14"/>
      <c r="H930" s="14"/>
      <c r="I930" s="14"/>
      <c r="J930" s="14"/>
      <c r="K930" s="51"/>
      <c r="L930" s="51"/>
      <c r="M930" s="51"/>
      <c r="N930" s="1"/>
      <c r="O930" s="51"/>
      <c r="P930" s="51"/>
      <c r="Q930" s="12"/>
      <c r="R930" s="12"/>
      <c r="S930" s="12"/>
      <c r="T930" s="46"/>
      <c r="U930" s="12"/>
      <c r="V930" s="12"/>
      <c r="W930" s="12"/>
      <c r="X930" s="51"/>
      <c r="Y930" s="51"/>
      <c r="Z930" s="51"/>
      <c r="AA930" s="51"/>
      <c r="AB930" s="51"/>
      <c r="AC930" s="51"/>
      <c r="AD930" s="51"/>
      <c r="AE930" s="51"/>
      <c r="AF930" s="51"/>
      <c r="AG930" s="51"/>
      <c r="AH930" s="51"/>
      <c r="AI930" s="51"/>
      <c r="AJ930" s="51"/>
      <c r="AK930" s="51"/>
      <c r="AL930" s="51"/>
      <c r="AM930" s="51"/>
      <c r="AN930" s="51"/>
      <c r="AO930" s="51"/>
      <c r="AP930" s="51"/>
      <c r="AQ930" s="51"/>
      <c r="AR930" s="51"/>
      <c r="AS930" s="51"/>
      <c r="AT930" s="51"/>
      <c r="AU930" s="51"/>
      <c r="AV930" s="51"/>
      <c r="AW930" s="51"/>
      <c r="AX930" s="51"/>
      <c r="AY930" s="51"/>
      <c r="AZ930" s="51"/>
      <c r="BA930" s="51"/>
      <c r="BB930" s="1"/>
      <c r="BC930" s="51"/>
      <c r="BD930" s="51"/>
      <c r="BE930" s="51"/>
      <c r="BF930" s="51"/>
      <c r="BG930" s="51"/>
      <c r="BH930" s="51"/>
      <c r="BI930" s="51"/>
      <c r="BJ930" s="51"/>
      <c r="BK930" s="51"/>
      <c r="BL930" s="51"/>
      <c r="BM930" s="51"/>
      <c r="BN930" s="51"/>
      <c r="BO930" s="51"/>
      <c r="BP930" s="51"/>
      <c r="BQ930" s="51"/>
      <c r="BR930" s="51"/>
      <c r="BS930" s="51"/>
    </row>
    <row r="931" spans="1:71" s="108" customFormat="1">
      <c r="A931" s="51"/>
      <c r="B931" s="51"/>
      <c r="C931" s="13"/>
      <c r="D931" s="14"/>
      <c r="E931" s="14"/>
      <c r="F931" s="14"/>
      <c r="G931" s="14"/>
      <c r="H931" s="14"/>
      <c r="I931" s="14"/>
      <c r="J931" s="14"/>
      <c r="K931" s="51"/>
      <c r="L931" s="51"/>
      <c r="M931" s="51"/>
      <c r="N931" s="1"/>
      <c r="O931" s="51"/>
      <c r="P931" s="51"/>
      <c r="Q931" s="12"/>
      <c r="R931" s="12"/>
      <c r="S931" s="12"/>
      <c r="T931" s="46"/>
      <c r="U931" s="12"/>
      <c r="V931" s="12"/>
      <c r="W931" s="12"/>
      <c r="X931" s="51"/>
      <c r="Y931" s="51"/>
      <c r="Z931" s="51"/>
      <c r="AA931" s="51"/>
      <c r="AB931" s="51"/>
      <c r="AC931" s="51"/>
      <c r="AD931" s="51"/>
      <c r="AE931" s="51"/>
      <c r="AF931" s="51"/>
      <c r="AG931" s="51"/>
      <c r="AH931" s="51"/>
      <c r="AI931" s="51"/>
      <c r="AJ931" s="51"/>
      <c r="AK931" s="51"/>
      <c r="AL931" s="51"/>
      <c r="AM931" s="51"/>
      <c r="AN931" s="51"/>
      <c r="AO931" s="51"/>
      <c r="AP931" s="51"/>
      <c r="AQ931" s="51"/>
      <c r="AR931" s="51"/>
      <c r="AS931" s="51"/>
      <c r="AT931" s="51"/>
      <c r="AU931" s="51"/>
      <c r="AV931" s="51"/>
      <c r="AW931" s="51"/>
      <c r="AX931" s="51"/>
      <c r="AY931" s="51"/>
      <c r="AZ931" s="51"/>
      <c r="BA931" s="51"/>
      <c r="BB931" s="11"/>
      <c r="BC931" s="51"/>
      <c r="BD931" s="51"/>
      <c r="BE931" s="51"/>
      <c r="BF931" s="51"/>
      <c r="BG931" s="51"/>
      <c r="BH931" s="51"/>
      <c r="BI931" s="51"/>
      <c r="BJ931" s="51"/>
      <c r="BK931" s="51"/>
      <c r="BL931" s="51"/>
      <c r="BM931" s="51"/>
      <c r="BN931" s="51"/>
      <c r="BO931" s="51"/>
      <c r="BP931" s="51"/>
      <c r="BQ931" s="51"/>
      <c r="BR931" s="51"/>
      <c r="BS931" s="51"/>
    </row>
    <row r="932" spans="1:71" s="108" customFormat="1">
      <c r="A932" s="51"/>
      <c r="B932" s="51"/>
      <c r="C932" s="13"/>
      <c r="D932" s="14"/>
      <c r="E932" s="14"/>
      <c r="F932" s="14"/>
      <c r="G932" s="14"/>
      <c r="H932" s="14"/>
      <c r="I932" s="14"/>
      <c r="J932" s="14"/>
      <c r="K932" s="51"/>
      <c r="L932" s="51"/>
      <c r="M932" s="51"/>
      <c r="N932" s="1"/>
      <c r="O932" s="51"/>
      <c r="P932" s="51"/>
      <c r="Q932" s="12"/>
      <c r="R932" s="12"/>
      <c r="S932" s="12"/>
      <c r="T932" s="46"/>
      <c r="U932" s="12"/>
      <c r="V932" s="12"/>
      <c r="W932" s="12"/>
      <c r="X932" s="51"/>
      <c r="Y932" s="51"/>
      <c r="Z932" s="51"/>
      <c r="AA932" s="51"/>
      <c r="AB932" s="51"/>
      <c r="AC932" s="51"/>
      <c r="AD932" s="51"/>
      <c r="AE932" s="51"/>
      <c r="AF932" s="51"/>
      <c r="AG932" s="51"/>
      <c r="AH932" s="51"/>
      <c r="AI932" s="51"/>
      <c r="AJ932" s="51"/>
      <c r="AK932" s="13"/>
      <c r="AL932" s="51"/>
      <c r="AM932" s="51"/>
      <c r="AN932" s="51"/>
      <c r="AO932" s="51"/>
      <c r="AP932" s="51"/>
      <c r="AQ932" s="51"/>
      <c r="AR932" s="51"/>
      <c r="AS932" s="51"/>
      <c r="AT932" s="51"/>
      <c r="AU932" s="51"/>
      <c r="AV932" s="51"/>
      <c r="AW932" s="51"/>
      <c r="AX932" s="51"/>
      <c r="AY932" s="51"/>
      <c r="AZ932" s="51"/>
      <c r="BA932" s="51"/>
      <c r="BB932" s="1"/>
      <c r="BC932" s="51"/>
      <c r="BD932" s="51"/>
      <c r="BE932" s="51"/>
      <c r="BF932" s="51"/>
      <c r="BG932" s="51"/>
      <c r="BH932" s="51"/>
      <c r="BI932" s="51"/>
      <c r="BJ932" s="51"/>
      <c r="BK932" s="51"/>
      <c r="BL932" s="51"/>
      <c r="BM932" s="51"/>
      <c r="BN932" s="51"/>
      <c r="BO932" s="51"/>
      <c r="BP932" s="51"/>
      <c r="BQ932" s="51"/>
      <c r="BR932" s="51"/>
      <c r="BS932" s="51"/>
    </row>
    <row r="933" spans="1:71" s="108" customFormat="1">
      <c r="A933" s="51"/>
      <c r="B933" s="51"/>
      <c r="C933" s="13"/>
      <c r="D933" s="14"/>
      <c r="E933" s="14"/>
      <c r="F933" s="14"/>
      <c r="G933" s="14"/>
      <c r="H933" s="14"/>
      <c r="I933" s="14"/>
      <c r="J933" s="14"/>
      <c r="K933" s="51"/>
      <c r="L933" s="51"/>
      <c r="M933" s="51"/>
      <c r="N933" s="1"/>
      <c r="O933" s="51"/>
      <c r="P933" s="51"/>
      <c r="Q933" s="12"/>
      <c r="R933" s="12"/>
      <c r="S933" s="12"/>
      <c r="T933" s="46"/>
      <c r="U933" s="12"/>
      <c r="V933" s="12"/>
      <c r="W933" s="12"/>
      <c r="X933" s="51"/>
      <c r="Y933" s="51"/>
      <c r="Z933" s="51"/>
      <c r="AA933" s="51"/>
      <c r="AB933" s="51"/>
      <c r="AC933" s="51"/>
      <c r="AD933" s="51"/>
      <c r="AE933" s="51"/>
      <c r="AF933" s="51"/>
      <c r="AG933" s="51"/>
      <c r="AH933" s="51"/>
      <c r="AI933" s="51"/>
      <c r="AJ933" s="51"/>
      <c r="AK933" s="51"/>
      <c r="AL933" s="51"/>
      <c r="AM933" s="51"/>
      <c r="AN933" s="51"/>
      <c r="AO933" s="51"/>
      <c r="AP933" s="51"/>
      <c r="AQ933" s="51"/>
      <c r="AR933" s="51"/>
      <c r="AS933" s="51"/>
      <c r="AT933" s="51"/>
      <c r="AU933" s="51"/>
      <c r="AV933" s="51"/>
      <c r="AW933" s="51"/>
      <c r="AX933" s="51"/>
      <c r="AY933" s="51"/>
      <c r="AZ933" s="51"/>
      <c r="BA933" s="51"/>
      <c r="BB933" s="1"/>
      <c r="BC933" s="51"/>
      <c r="BD933" s="51"/>
      <c r="BE933" s="51"/>
      <c r="BF933" s="51"/>
      <c r="BG933" s="51"/>
      <c r="BH933" s="51"/>
      <c r="BI933" s="51"/>
      <c r="BJ933" s="51"/>
      <c r="BK933" s="51"/>
      <c r="BL933" s="51"/>
      <c r="BM933" s="51"/>
      <c r="BN933" s="51"/>
      <c r="BO933" s="51"/>
      <c r="BP933" s="51"/>
      <c r="BQ933" s="51"/>
      <c r="BR933" s="51"/>
      <c r="BS933" s="51"/>
    </row>
    <row r="934" spans="1:71" s="108" customFormat="1">
      <c r="A934" s="51"/>
      <c r="B934" s="51"/>
      <c r="C934" s="13"/>
      <c r="D934" s="14"/>
      <c r="E934" s="14"/>
      <c r="F934" s="14"/>
      <c r="G934" s="14"/>
      <c r="H934" s="14"/>
      <c r="I934" s="14"/>
      <c r="J934" s="14"/>
      <c r="K934" s="51"/>
      <c r="L934" s="51"/>
      <c r="M934" s="51"/>
      <c r="N934" s="1"/>
      <c r="O934" s="51"/>
      <c r="P934" s="51"/>
      <c r="Q934" s="12"/>
      <c r="R934" s="12"/>
      <c r="S934" s="12"/>
      <c r="T934" s="12"/>
      <c r="U934" s="12"/>
      <c r="V934" s="12"/>
      <c r="W934" s="12"/>
      <c r="X934" s="51"/>
      <c r="Y934" s="51"/>
      <c r="Z934" s="51"/>
      <c r="AA934" s="51"/>
      <c r="AB934" s="51"/>
      <c r="AC934" s="51"/>
      <c r="AD934" s="51"/>
      <c r="AE934" s="51"/>
      <c r="AF934" s="51"/>
      <c r="AG934" s="51"/>
      <c r="AH934" s="51"/>
      <c r="AI934" s="51"/>
      <c r="AJ934" s="51"/>
      <c r="AK934" s="51"/>
      <c r="AL934" s="51"/>
      <c r="AM934" s="51"/>
      <c r="AN934" s="51"/>
      <c r="AO934" s="51"/>
      <c r="AP934" s="51"/>
      <c r="AQ934" s="51"/>
      <c r="AR934" s="51"/>
      <c r="AS934" s="51"/>
      <c r="AT934" s="51"/>
      <c r="AU934" s="51"/>
      <c r="AV934" s="51"/>
      <c r="AW934" s="51"/>
      <c r="AX934" s="51"/>
      <c r="AY934" s="51"/>
      <c r="AZ934" s="51"/>
      <c r="BA934" s="51"/>
      <c r="BB934" s="1"/>
      <c r="BC934" s="51"/>
      <c r="BD934" s="51"/>
      <c r="BE934" s="51"/>
      <c r="BF934" s="51"/>
      <c r="BG934" s="51"/>
      <c r="BH934" s="51"/>
      <c r="BI934" s="51"/>
      <c r="BJ934" s="51"/>
      <c r="BK934" s="51"/>
      <c r="BL934" s="51"/>
      <c r="BM934" s="51"/>
      <c r="BN934" s="51"/>
      <c r="BO934" s="51"/>
      <c r="BP934" s="51"/>
      <c r="BQ934" s="51"/>
      <c r="BR934" s="51"/>
      <c r="BS934" s="51"/>
    </row>
    <row r="935" spans="1:71">
      <c r="A935" s="79"/>
      <c r="B935" s="80"/>
      <c r="C935" s="16"/>
      <c r="D935" s="81"/>
      <c r="E935" s="81"/>
      <c r="F935" s="81"/>
      <c r="G935" s="81"/>
      <c r="H935" s="81"/>
      <c r="I935" s="81"/>
      <c r="J935" s="81"/>
      <c r="K935" s="17"/>
      <c r="L935" s="17"/>
      <c r="M935" s="18"/>
      <c r="N935" s="17"/>
      <c r="O935" s="17"/>
      <c r="P935" s="17"/>
      <c r="Q935" s="15"/>
      <c r="R935" s="15"/>
      <c r="S935" s="15"/>
      <c r="T935" s="15"/>
      <c r="U935" s="15"/>
      <c r="V935" s="15"/>
      <c r="W935" s="15"/>
    </row>
    <row r="937" spans="1:71" s="85" customFormat="1">
      <c r="A937" s="83"/>
      <c r="B937" s="22"/>
      <c r="C937" s="23"/>
      <c r="D937" s="24"/>
      <c r="E937" s="24"/>
      <c r="F937" s="24"/>
      <c r="G937" s="24"/>
      <c r="H937" s="24"/>
      <c r="I937" s="24"/>
      <c r="J937" s="24"/>
      <c r="K937" s="25"/>
      <c r="L937" s="25"/>
      <c r="M937" s="25"/>
      <c r="N937" s="25"/>
      <c r="O937" s="25"/>
      <c r="P937" s="25"/>
      <c r="Q937" s="121"/>
      <c r="R937" s="121"/>
      <c r="S937" s="121"/>
      <c r="T937" s="121"/>
      <c r="U937" s="121"/>
      <c r="V937" s="121"/>
      <c r="W937" s="121"/>
    </row>
    <row r="939" spans="1:71">
      <c r="C939" s="13"/>
    </row>
    <row r="940" spans="1:71" s="95" customFormat="1">
      <c r="A940" s="47"/>
      <c r="B940" s="6"/>
      <c r="C940" s="13"/>
      <c r="D940" s="9"/>
      <c r="E940" s="9"/>
      <c r="F940" s="9"/>
      <c r="G940" s="9"/>
      <c r="H940" s="9"/>
      <c r="I940" s="9"/>
      <c r="J940" s="9"/>
      <c r="K940" s="10"/>
      <c r="L940" s="10"/>
      <c r="M940" s="10"/>
      <c r="N940" s="17"/>
      <c r="O940" s="11"/>
      <c r="P940" s="11"/>
      <c r="Q940" s="15"/>
      <c r="R940" s="12"/>
      <c r="S940" s="12"/>
      <c r="T940" s="12"/>
      <c r="U940" s="12"/>
      <c r="V940" s="12"/>
      <c r="W940" s="12"/>
    </row>
    <row r="941" spans="1:71" s="95" customFormat="1">
      <c r="A941" s="47"/>
      <c r="B941" s="6"/>
      <c r="C941" s="38"/>
      <c r="D941" s="87"/>
      <c r="E941" s="87"/>
      <c r="F941" s="87"/>
      <c r="G941" s="87"/>
      <c r="H941" s="87"/>
      <c r="I941" s="87"/>
      <c r="J941" s="87"/>
      <c r="K941" s="10"/>
      <c r="L941" s="33"/>
      <c r="M941" s="33"/>
      <c r="N941" s="17"/>
      <c r="O941" s="33"/>
      <c r="P941" s="33"/>
      <c r="Q941" s="15"/>
      <c r="R941" s="46"/>
      <c r="S941" s="123"/>
      <c r="T941" s="46"/>
      <c r="U941" s="46"/>
      <c r="V941" s="46"/>
      <c r="W941" s="46"/>
    </row>
    <row r="942" spans="1:71" s="95" customFormat="1">
      <c r="A942" s="47"/>
      <c r="B942" s="6"/>
      <c r="C942" s="13"/>
      <c r="D942" s="9"/>
      <c r="E942" s="9"/>
      <c r="F942" s="9"/>
      <c r="G942" s="9"/>
      <c r="H942" s="9"/>
      <c r="I942" s="9"/>
      <c r="J942" s="9"/>
      <c r="K942" s="10"/>
      <c r="L942" s="10"/>
      <c r="M942" s="10"/>
      <c r="N942" s="17"/>
      <c r="O942" s="11"/>
      <c r="P942" s="11"/>
      <c r="Q942" s="15"/>
      <c r="R942" s="12"/>
      <c r="S942" s="12"/>
      <c r="T942" s="12"/>
      <c r="U942" s="12"/>
      <c r="V942" s="12"/>
      <c r="W942" s="12"/>
    </row>
    <row r="943" spans="1:71" s="95" customFormat="1">
      <c r="A943" s="54"/>
      <c r="B943" s="26"/>
      <c r="C943" s="20"/>
      <c r="D943" s="55"/>
      <c r="E943" s="55"/>
      <c r="F943" s="55"/>
      <c r="G943" s="55"/>
      <c r="H943" s="55"/>
      <c r="I943" s="55"/>
      <c r="J943" s="55"/>
      <c r="K943" s="10"/>
      <c r="L943" s="21"/>
      <c r="M943" s="21"/>
      <c r="N943" s="17"/>
      <c r="O943" s="21"/>
      <c r="P943" s="21"/>
      <c r="Q943" s="15"/>
      <c r="R943" s="46"/>
      <c r="S943" s="122"/>
      <c r="T943" s="46"/>
      <c r="U943" s="46"/>
      <c r="V943" s="46"/>
      <c r="W943" s="46"/>
    </row>
    <row r="944" spans="1:71">
      <c r="C944" s="13"/>
      <c r="L944" s="47"/>
      <c r="M944" s="47"/>
      <c r="N944" s="17"/>
      <c r="O944" s="11"/>
      <c r="P944" s="51"/>
      <c r="Q944" s="15"/>
    </row>
    <row r="945" spans="1:79">
      <c r="C945" s="13"/>
      <c r="L945" s="47"/>
      <c r="M945" s="47"/>
      <c r="N945" s="17"/>
      <c r="O945" s="11"/>
      <c r="P945" s="51"/>
      <c r="Q945" s="15"/>
      <c r="X945" s="84"/>
      <c r="Y945" s="84"/>
      <c r="Z945" s="84"/>
      <c r="AA945" s="84"/>
      <c r="AB945" s="84"/>
      <c r="AC945" s="84"/>
      <c r="AD945" s="84"/>
      <c r="AE945" s="84"/>
      <c r="AF945" s="84"/>
      <c r="AG945" s="84"/>
      <c r="AH945" s="84"/>
      <c r="AI945" s="84"/>
      <c r="AJ945" s="84"/>
      <c r="AK945" s="84"/>
      <c r="AL945" s="84"/>
      <c r="AM945" s="84"/>
      <c r="AN945" s="84"/>
      <c r="AO945" s="84"/>
      <c r="AP945" s="84"/>
      <c r="AQ945" s="84"/>
      <c r="AR945" s="84"/>
      <c r="AS945" s="84"/>
      <c r="AT945" s="84"/>
      <c r="AU945" s="84"/>
      <c r="AV945" s="84"/>
      <c r="AW945" s="84"/>
      <c r="AX945" s="84"/>
      <c r="AY945" s="84"/>
      <c r="AZ945" s="84"/>
      <c r="BA945" s="84"/>
      <c r="BB945" s="84"/>
      <c r="BC945" s="84"/>
      <c r="BD945" s="84"/>
      <c r="BE945" s="84"/>
      <c r="BF945" s="84"/>
      <c r="BG945" s="84"/>
      <c r="BH945" s="84"/>
      <c r="BI945" s="84"/>
      <c r="BJ945" s="84"/>
      <c r="BK945" s="84"/>
      <c r="BL945" s="84"/>
      <c r="BM945" s="84"/>
      <c r="BN945" s="84"/>
      <c r="BO945" s="84"/>
      <c r="BP945" s="84"/>
      <c r="BQ945" s="84"/>
      <c r="BR945" s="84"/>
      <c r="BS945" s="84"/>
      <c r="BT945" s="84"/>
      <c r="BU945" s="84"/>
      <c r="BV945" s="84"/>
      <c r="BW945" s="84"/>
      <c r="BX945" s="84"/>
      <c r="BY945" s="84"/>
      <c r="BZ945" s="84"/>
      <c r="CA945" s="84"/>
    </row>
    <row r="946" spans="1:79">
      <c r="A946" s="101"/>
      <c r="B946" s="90"/>
      <c r="C946" s="39"/>
      <c r="D946" s="93"/>
      <c r="E946" s="93"/>
      <c r="F946" s="93"/>
      <c r="G946" s="93"/>
      <c r="H946" s="93"/>
      <c r="I946" s="93"/>
      <c r="J946" s="93"/>
      <c r="K946" s="35"/>
      <c r="L946" s="35"/>
      <c r="M946" s="35"/>
      <c r="N946" s="17"/>
      <c r="O946" s="95"/>
      <c r="P946" s="35"/>
      <c r="Q946" s="15"/>
      <c r="R946" s="125"/>
      <c r="S946" s="125"/>
      <c r="T946" s="125"/>
      <c r="U946" s="125"/>
      <c r="V946" s="125"/>
      <c r="W946" s="125"/>
    </row>
    <row r="947" spans="1:79">
      <c r="A947" s="92"/>
      <c r="B947" s="90"/>
      <c r="C947" s="40"/>
      <c r="D947" s="96"/>
      <c r="E947" s="96"/>
      <c r="F947" s="96"/>
      <c r="G947" s="96"/>
      <c r="H947" s="96"/>
      <c r="I947" s="96"/>
      <c r="J947" s="96"/>
      <c r="K947" s="94"/>
      <c r="L947" s="94"/>
      <c r="M947" s="94"/>
      <c r="N947" s="17"/>
      <c r="O947" s="94"/>
      <c r="P947" s="94"/>
      <c r="Q947" s="15"/>
      <c r="R947" s="125"/>
      <c r="S947" s="125"/>
      <c r="T947" s="125"/>
      <c r="U947" s="125"/>
      <c r="V947" s="125"/>
      <c r="W947" s="125"/>
    </row>
    <row r="948" spans="1:79">
      <c r="A948" s="98"/>
      <c r="B948" s="90"/>
      <c r="C948" s="41"/>
      <c r="D948" s="99"/>
      <c r="E948" s="99"/>
      <c r="F948" s="99"/>
      <c r="G948" s="99"/>
      <c r="H948" s="99"/>
      <c r="I948" s="99"/>
      <c r="J948" s="99"/>
      <c r="K948" s="97"/>
      <c r="L948" s="97"/>
      <c r="M948" s="97"/>
      <c r="N948" s="17"/>
      <c r="O948" s="97"/>
      <c r="P948" s="97"/>
      <c r="Q948" s="15"/>
      <c r="R948" s="125"/>
      <c r="S948" s="126"/>
      <c r="T948" s="125"/>
      <c r="U948" s="125"/>
      <c r="V948" s="125"/>
      <c r="W948" s="125"/>
    </row>
    <row r="949" spans="1:79">
      <c r="A949" s="98"/>
      <c r="B949" s="90"/>
      <c r="C949" s="41"/>
      <c r="D949" s="99"/>
      <c r="E949" s="99"/>
      <c r="F949" s="99"/>
      <c r="G949" s="99"/>
      <c r="H949" s="99"/>
      <c r="I949" s="99"/>
      <c r="J949" s="99"/>
      <c r="K949" s="97"/>
      <c r="L949" s="97"/>
      <c r="M949" s="97"/>
      <c r="N949" s="17"/>
      <c r="O949" s="97"/>
      <c r="P949" s="97"/>
      <c r="Q949" s="15"/>
      <c r="R949" s="125"/>
      <c r="S949" s="126"/>
      <c r="T949" s="125"/>
      <c r="U949" s="125"/>
      <c r="V949" s="125"/>
      <c r="W949" s="125"/>
    </row>
    <row r="950" spans="1:79">
      <c r="C950" s="13"/>
    </row>
    <row r="951" spans="1:79" s="82" customFormat="1">
      <c r="A951" s="51"/>
      <c r="B951" s="51"/>
      <c r="C951" s="13"/>
      <c r="D951" s="14"/>
      <c r="E951" s="14"/>
      <c r="F951" s="14"/>
      <c r="G951" s="14"/>
      <c r="H951" s="14"/>
      <c r="I951" s="14"/>
      <c r="J951" s="14"/>
      <c r="K951" s="51"/>
      <c r="L951" s="51"/>
      <c r="M951" s="51"/>
      <c r="N951" s="1"/>
      <c r="O951" s="51"/>
      <c r="P951" s="51"/>
      <c r="Q951" s="12"/>
      <c r="R951" s="12"/>
      <c r="S951" s="12"/>
      <c r="T951" s="46"/>
      <c r="U951" s="12"/>
      <c r="V951" s="12"/>
      <c r="W951" s="12"/>
      <c r="X951" s="51"/>
      <c r="Y951" s="51"/>
      <c r="Z951" s="51"/>
      <c r="AA951" s="51"/>
      <c r="AB951" s="51"/>
      <c r="AC951" s="51"/>
      <c r="AD951" s="51"/>
      <c r="AE951" s="51"/>
      <c r="AF951" s="51"/>
      <c r="AG951" s="51"/>
      <c r="AH951" s="51"/>
      <c r="AI951" s="51"/>
      <c r="AJ951" s="51"/>
      <c r="AK951" s="13"/>
      <c r="AL951" s="51"/>
      <c r="AM951" s="51"/>
      <c r="AN951" s="51"/>
      <c r="AO951" s="51"/>
      <c r="AP951" s="51"/>
      <c r="AQ951" s="51"/>
      <c r="AR951" s="51"/>
      <c r="AS951" s="51"/>
      <c r="AT951" s="51"/>
      <c r="AU951" s="51"/>
      <c r="AV951" s="51"/>
      <c r="AW951" s="51"/>
      <c r="AX951" s="51"/>
      <c r="AY951" s="51"/>
      <c r="AZ951" s="51"/>
      <c r="BA951" s="51"/>
      <c r="BB951" s="1"/>
      <c r="BC951" s="51"/>
      <c r="BD951" s="51"/>
      <c r="BE951" s="51"/>
      <c r="BF951" s="51"/>
      <c r="BG951" s="51"/>
      <c r="BH951" s="51"/>
      <c r="BI951" s="51"/>
      <c r="BJ951" s="51"/>
      <c r="BK951" s="51"/>
      <c r="BL951" s="51"/>
      <c r="BM951" s="51"/>
      <c r="BN951" s="51"/>
      <c r="BO951" s="51"/>
      <c r="BP951" s="51"/>
      <c r="BQ951" s="51"/>
      <c r="BR951" s="51"/>
      <c r="BS951" s="51"/>
    </row>
    <row r="952" spans="1:79" s="82" customFormat="1">
      <c r="A952" s="51"/>
      <c r="B952" s="51"/>
      <c r="C952" s="13"/>
      <c r="D952" s="14"/>
      <c r="E952" s="14"/>
      <c r="F952" s="14"/>
      <c r="G952" s="14"/>
      <c r="H952" s="14"/>
      <c r="I952" s="14"/>
      <c r="J952" s="14"/>
      <c r="K952" s="51"/>
      <c r="L952" s="51"/>
      <c r="M952" s="51"/>
      <c r="N952" s="1"/>
      <c r="O952" s="51"/>
      <c r="P952" s="51"/>
      <c r="Q952" s="12"/>
      <c r="R952" s="12"/>
      <c r="S952" s="12"/>
      <c r="T952" s="46"/>
      <c r="U952" s="12"/>
      <c r="V952" s="12"/>
      <c r="W952" s="12"/>
      <c r="X952" s="51"/>
      <c r="Y952" s="51"/>
      <c r="Z952" s="51"/>
      <c r="AA952" s="51"/>
      <c r="AB952" s="51"/>
      <c r="AC952" s="51"/>
      <c r="AD952" s="51"/>
      <c r="AE952" s="51"/>
      <c r="AF952" s="51"/>
      <c r="AG952" s="51"/>
      <c r="AH952" s="51"/>
      <c r="AI952" s="51"/>
      <c r="AJ952" s="51"/>
      <c r="AK952" s="51"/>
      <c r="AL952" s="51"/>
      <c r="AM952" s="51"/>
      <c r="AN952" s="51"/>
      <c r="AO952" s="51"/>
      <c r="AP952" s="51"/>
      <c r="AQ952" s="51"/>
      <c r="AR952" s="51"/>
      <c r="AS952" s="51"/>
      <c r="AT952" s="51"/>
      <c r="AU952" s="51"/>
      <c r="AV952" s="51"/>
      <c r="AW952" s="51"/>
      <c r="AX952" s="51"/>
      <c r="AY952" s="51"/>
      <c r="AZ952" s="51"/>
      <c r="BA952" s="51"/>
      <c r="BB952" s="1"/>
      <c r="BC952" s="51"/>
      <c r="BD952" s="51"/>
      <c r="BE952" s="51"/>
      <c r="BF952" s="51"/>
      <c r="BG952" s="51"/>
      <c r="BH952" s="51"/>
      <c r="BI952" s="51"/>
      <c r="BJ952" s="51"/>
      <c r="BK952" s="51"/>
      <c r="BL952" s="51"/>
      <c r="BM952" s="51"/>
      <c r="BN952" s="51"/>
      <c r="BO952" s="51"/>
      <c r="BP952" s="51"/>
      <c r="BQ952" s="51"/>
      <c r="BR952" s="51"/>
      <c r="BS952" s="51"/>
    </row>
    <row r="953" spans="1:79">
      <c r="A953" s="51"/>
      <c r="B953" s="51"/>
      <c r="C953" s="13"/>
      <c r="D953" s="14"/>
      <c r="E953" s="14"/>
      <c r="F953" s="14"/>
      <c r="G953" s="14"/>
      <c r="H953" s="14"/>
      <c r="I953" s="14"/>
      <c r="J953" s="14"/>
      <c r="K953" s="51"/>
      <c r="L953" s="51"/>
      <c r="M953" s="51"/>
      <c r="N953" s="1"/>
      <c r="O953" s="51"/>
      <c r="P953" s="51"/>
      <c r="T953" s="46"/>
      <c r="BB953" s="1"/>
    </row>
    <row r="954" spans="1:79">
      <c r="A954" s="51"/>
      <c r="B954" s="51"/>
      <c r="C954" s="13"/>
      <c r="D954" s="14"/>
      <c r="E954" s="14"/>
      <c r="F954" s="14"/>
      <c r="G954" s="14"/>
      <c r="H954" s="14"/>
      <c r="I954" s="14"/>
      <c r="J954" s="14"/>
      <c r="K954" s="51"/>
      <c r="L954" s="51"/>
      <c r="M954" s="51"/>
      <c r="N954" s="1"/>
      <c r="O954" s="51"/>
      <c r="P954" s="51"/>
      <c r="T954" s="46"/>
      <c r="BB954" s="11"/>
    </row>
    <row r="955" spans="1:79">
      <c r="A955" s="51"/>
      <c r="B955" s="51"/>
      <c r="C955" s="13"/>
      <c r="D955" s="14"/>
      <c r="E955" s="14"/>
      <c r="F955" s="14"/>
      <c r="G955" s="14"/>
      <c r="H955" s="14"/>
      <c r="I955" s="14"/>
      <c r="J955" s="14"/>
      <c r="K955" s="51"/>
      <c r="L955" s="51"/>
      <c r="M955" s="51"/>
      <c r="N955" s="1"/>
      <c r="O955" s="51"/>
      <c r="P955" s="51"/>
      <c r="T955" s="46"/>
      <c r="AK955" s="13"/>
      <c r="BB955" s="1"/>
    </row>
    <row r="956" spans="1:79">
      <c r="A956" s="51"/>
      <c r="B956" s="51"/>
      <c r="C956" s="13"/>
      <c r="D956" s="14"/>
      <c r="E956" s="14"/>
      <c r="F956" s="14"/>
      <c r="G956" s="14"/>
      <c r="H956" s="14"/>
      <c r="I956" s="14"/>
      <c r="J956" s="14"/>
      <c r="K956" s="51"/>
      <c r="L956" s="51"/>
      <c r="M956" s="51"/>
      <c r="N956" s="1"/>
      <c r="O956" s="51"/>
      <c r="P956" s="51"/>
      <c r="BB956" s="1"/>
    </row>
    <row r="957" spans="1:79">
      <c r="C957" s="13"/>
    </row>
    <row r="958" spans="1:79">
      <c r="C958" s="13"/>
    </row>
    <row r="959" spans="1:79" s="85" customFormat="1">
      <c r="A959" s="83"/>
      <c r="B959" s="22"/>
      <c r="C959" s="37"/>
      <c r="D959" s="24"/>
      <c r="E959" s="24"/>
      <c r="F959" s="24"/>
      <c r="G959" s="24"/>
      <c r="H959" s="24"/>
      <c r="I959" s="24"/>
      <c r="J959" s="24"/>
      <c r="K959" s="25"/>
      <c r="L959" s="25"/>
      <c r="M959" s="25"/>
      <c r="N959" s="25"/>
      <c r="O959" s="25"/>
      <c r="P959" s="25"/>
      <c r="Q959" s="121"/>
      <c r="R959" s="121"/>
      <c r="S959" s="121"/>
      <c r="T959" s="121"/>
      <c r="U959" s="121"/>
      <c r="V959" s="121"/>
      <c r="W959" s="121"/>
    </row>
    <row r="961" spans="1:54">
      <c r="C961" s="13"/>
    </row>
    <row r="962" spans="1:54" s="95" customFormat="1">
      <c r="A962" s="54"/>
      <c r="B962" s="12"/>
      <c r="C962" s="20"/>
      <c r="D962" s="55"/>
      <c r="E962" s="55"/>
      <c r="F962" s="55"/>
      <c r="G962" s="55"/>
      <c r="H962" s="55"/>
      <c r="I962" s="55"/>
      <c r="J962" s="55"/>
      <c r="K962" s="21"/>
      <c r="L962" s="21"/>
      <c r="M962" s="21"/>
      <c r="N962" s="17"/>
      <c r="O962" s="21"/>
      <c r="P962" s="21"/>
      <c r="Q962" s="15"/>
      <c r="R962" s="12"/>
      <c r="S962" s="122"/>
      <c r="T962" s="12"/>
      <c r="U962" s="12"/>
      <c r="V962" s="12"/>
      <c r="W962" s="12"/>
    </row>
    <row r="963" spans="1:54" s="95" customFormat="1">
      <c r="A963" s="88"/>
      <c r="B963" s="46"/>
      <c r="C963" s="38"/>
      <c r="D963" s="87"/>
      <c r="E963" s="87"/>
      <c r="F963" s="87"/>
      <c r="G963" s="87"/>
      <c r="H963" s="87"/>
      <c r="I963" s="87"/>
      <c r="J963" s="87"/>
      <c r="K963" s="33"/>
      <c r="L963" s="33"/>
      <c r="M963" s="33"/>
      <c r="N963" s="17"/>
      <c r="O963" s="33"/>
      <c r="P963" s="33"/>
      <c r="Q963" s="15"/>
      <c r="R963" s="46"/>
      <c r="S963" s="123"/>
      <c r="T963" s="46"/>
      <c r="U963" s="46"/>
      <c r="V963" s="46"/>
      <c r="W963" s="46"/>
    </row>
    <row r="964" spans="1:54" s="95" customFormat="1">
      <c r="A964" s="47"/>
      <c r="B964" s="6"/>
      <c r="C964" s="13"/>
      <c r="D964" s="9"/>
      <c r="E964" s="9"/>
      <c r="F964" s="9"/>
      <c r="G964" s="9"/>
      <c r="H964" s="9"/>
      <c r="I964" s="9"/>
      <c r="J964" s="9"/>
      <c r="K964" s="10"/>
      <c r="L964" s="10"/>
      <c r="M964" s="10"/>
      <c r="N964" s="17"/>
      <c r="O964" s="11"/>
      <c r="P964" s="11"/>
      <c r="Q964" s="15"/>
      <c r="R964" s="12"/>
      <c r="S964" s="12"/>
      <c r="T964" s="12"/>
      <c r="U964" s="12"/>
      <c r="V964" s="12"/>
      <c r="W964" s="12"/>
    </row>
    <row r="965" spans="1:54" s="95" customFormat="1">
      <c r="A965" s="54"/>
      <c r="B965" s="6"/>
      <c r="C965" s="20"/>
      <c r="D965" s="55"/>
      <c r="E965" s="55"/>
      <c r="F965" s="55"/>
      <c r="G965" s="55"/>
      <c r="H965" s="55"/>
      <c r="I965" s="55"/>
      <c r="J965" s="55"/>
      <c r="K965" s="21"/>
      <c r="L965" s="21"/>
      <c r="M965" s="21"/>
      <c r="N965" s="17"/>
      <c r="O965" s="21"/>
      <c r="P965" s="21"/>
      <c r="Q965" s="15"/>
      <c r="R965" s="46"/>
      <c r="S965" s="122"/>
      <c r="T965" s="46"/>
      <c r="U965" s="46"/>
      <c r="V965" s="46"/>
      <c r="W965" s="46"/>
    </row>
    <row r="966" spans="1:54" s="95" customFormat="1">
      <c r="A966" s="47"/>
      <c r="B966" s="6"/>
      <c r="C966" s="13"/>
      <c r="D966" s="9"/>
      <c r="E966" s="9"/>
      <c r="F966" s="9"/>
      <c r="G966" s="9"/>
      <c r="H966" s="9"/>
      <c r="I966" s="9"/>
      <c r="J966" s="9"/>
      <c r="K966" s="10"/>
      <c r="L966" s="47"/>
      <c r="M966" s="47"/>
      <c r="N966" s="17"/>
      <c r="O966" s="11"/>
      <c r="P966" s="51"/>
      <c r="Q966" s="15"/>
      <c r="R966" s="12"/>
      <c r="S966" s="12"/>
      <c r="T966" s="12"/>
      <c r="U966" s="12"/>
      <c r="V966" s="12"/>
      <c r="W966" s="12"/>
    </row>
    <row r="967" spans="1:54">
      <c r="C967" s="13"/>
      <c r="L967" s="47"/>
      <c r="M967" s="47"/>
      <c r="N967" s="17"/>
      <c r="O967" s="11"/>
      <c r="P967" s="51"/>
      <c r="Q967" s="15"/>
    </row>
    <row r="968" spans="1:54">
      <c r="A968" s="101"/>
      <c r="B968" s="90"/>
      <c r="C968" s="39"/>
      <c r="D968" s="93"/>
      <c r="E968" s="93"/>
      <c r="F968" s="93"/>
      <c r="G968" s="93"/>
      <c r="H968" s="93"/>
      <c r="I968" s="93"/>
      <c r="J968" s="93"/>
      <c r="K968" s="35"/>
      <c r="L968" s="35"/>
      <c r="M968" s="35"/>
      <c r="N968" s="17"/>
      <c r="O968" s="95"/>
      <c r="P968" s="35"/>
      <c r="Q968" s="125"/>
      <c r="R968" s="125"/>
      <c r="S968" s="125"/>
      <c r="T968" s="125"/>
      <c r="U968" s="125"/>
      <c r="V968" s="125"/>
      <c r="W968" s="125"/>
      <c r="X968" s="84"/>
      <c r="Y968" s="84"/>
      <c r="Z968" s="84"/>
      <c r="AA968" s="84"/>
      <c r="AB968" s="84"/>
      <c r="AC968" s="84"/>
      <c r="AD968" s="84"/>
      <c r="AE968" s="84"/>
      <c r="AF968" s="84"/>
      <c r="AG968" s="84"/>
    </row>
    <row r="969" spans="1:54">
      <c r="A969" s="92"/>
      <c r="B969" s="90"/>
      <c r="C969" s="40"/>
      <c r="D969" s="96"/>
      <c r="E969" s="96"/>
      <c r="F969" s="96"/>
      <c r="G969" s="96"/>
      <c r="H969" s="96"/>
      <c r="I969" s="96"/>
      <c r="J969" s="96"/>
      <c r="K969" s="94"/>
      <c r="L969" s="94"/>
      <c r="M969" s="94"/>
      <c r="N969" s="17"/>
      <c r="O969" s="94"/>
      <c r="P969" s="94"/>
      <c r="Q969" s="125"/>
      <c r="R969" s="125"/>
      <c r="S969" s="125"/>
      <c r="T969" s="125"/>
      <c r="U969" s="125"/>
      <c r="V969" s="125"/>
      <c r="W969" s="125"/>
    </row>
    <row r="970" spans="1:54">
      <c r="A970" s="92"/>
      <c r="B970" s="90"/>
      <c r="C970" s="40"/>
      <c r="D970" s="96"/>
      <c r="E970" s="96"/>
      <c r="F970" s="96"/>
      <c r="G970" s="96"/>
      <c r="H970" s="96"/>
      <c r="I970" s="96"/>
      <c r="J970" s="96"/>
      <c r="K970" s="94"/>
      <c r="L970" s="94"/>
      <c r="M970" s="94"/>
      <c r="N970" s="17"/>
      <c r="O970" s="94"/>
      <c r="P970" s="94"/>
      <c r="Q970" s="125"/>
      <c r="R970" s="125"/>
      <c r="S970" s="127"/>
      <c r="T970" s="125"/>
      <c r="U970" s="125"/>
      <c r="V970" s="125"/>
      <c r="W970" s="125"/>
    </row>
    <row r="971" spans="1:54">
      <c r="A971" s="98"/>
      <c r="B971" s="95"/>
      <c r="C971" s="41"/>
      <c r="D971" s="99"/>
      <c r="E971" s="99"/>
      <c r="F971" s="99"/>
      <c r="G971" s="99"/>
      <c r="H971" s="99"/>
      <c r="I971" s="99"/>
      <c r="J971" s="99"/>
      <c r="K971" s="97"/>
      <c r="L971" s="97"/>
      <c r="M971" s="97"/>
      <c r="N971" s="17"/>
      <c r="O971" s="97"/>
      <c r="P971" s="97"/>
      <c r="Q971" s="125"/>
      <c r="R971" s="125"/>
      <c r="S971" s="126"/>
      <c r="T971" s="125"/>
      <c r="U971" s="125"/>
      <c r="V971" s="125"/>
      <c r="W971" s="125"/>
    </row>
    <row r="972" spans="1:54">
      <c r="A972" s="98"/>
      <c r="B972" s="90"/>
      <c r="C972" s="41"/>
      <c r="D972" s="99"/>
      <c r="E972" s="99"/>
      <c r="F972" s="99"/>
      <c r="G972" s="99"/>
      <c r="H972" s="99"/>
      <c r="I972" s="99"/>
      <c r="J972" s="99"/>
      <c r="K972" s="97"/>
      <c r="L972" s="97"/>
      <c r="M972" s="97"/>
      <c r="N972" s="17"/>
      <c r="O972" s="97"/>
      <c r="P972" s="97"/>
      <c r="Q972" s="126"/>
      <c r="R972" s="126"/>
      <c r="S972" s="126"/>
      <c r="T972" s="125"/>
      <c r="U972" s="125"/>
      <c r="V972" s="125"/>
      <c r="W972" s="125"/>
    </row>
    <row r="973" spans="1:54">
      <c r="C973" s="13"/>
    </row>
    <row r="974" spans="1:54">
      <c r="A974" s="51"/>
      <c r="B974" s="51"/>
      <c r="C974" s="13"/>
      <c r="D974" s="14"/>
      <c r="E974" s="14"/>
      <c r="F974" s="14"/>
      <c r="G974" s="14"/>
      <c r="H974" s="14"/>
      <c r="I974" s="14"/>
      <c r="J974" s="14"/>
      <c r="K974" s="51"/>
      <c r="L974" s="51"/>
      <c r="M974" s="51"/>
      <c r="N974" s="1"/>
      <c r="O974" s="51"/>
      <c r="P974" s="51"/>
      <c r="T974" s="46"/>
      <c r="BB974" s="1"/>
    </row>
    <row r="975" spans="1:54">
      <c r="A975" s="51"/>
      <c r="B975" s="51"/>
      <c r="C975" s="13"/>
      <c r="D975" s="14"/>
      <c r="E975" s="14"/>
      <c r="F975" s="14"/>
      <c r="G975" s="14"/>
      <c r="H975" s="14"/>
      <c r="I975" s="14"/>
      <c r="J975" s="14"/>
      <c r="K975" s="51"/>
      <c r="L975" s="51"/>
      <c r="M975" s="51"/>
      <c r="N975" s="1"/>
      <c r="O975" s="51"/>
      <c r="P975" s="51"/>
      <c r="T975" s="46"/>
      <c r="BB975" s="11"/>
    </row>
    <row r="976" spans="1:54">
      <c r="A976" s="51"/>
      <c r="B976" s="51"/>
      <c r="C976" s="13"/>
      <c r="D976" s="14"/>
      <c r="E976" s="14"/>
      <c r="F976" s="14"/>
      <c r="G976" s="14"/>
      <c r="H976" s="14"/>
      <c r="I976" s="14"/>
      <c r="J976" s="14"/>
      <c r="K976" s="51"/>
      <c r="L976" s="51"/>
      <c r="M976" s="51"/>
      <c r="N976" s="1"/>
      <c r="O976" s="51"/>
      <c r="P976" s="51"/>
      <c r="T976" s="46"/>
      <c r="AK976" s="13"/>
      <c r="BB976" s="1"/>
    </row>
    <row r="977" spans="1:54">
      <c r="A977" s="51"/>
      <c r="B977" s="51"/>
      <c r="C977" s="13"/>
      <c r="D977" s="14"/>
      <c r="E977" s="14"/>
      <c r="F977" s="14"/>
      <c r="G977" s="14"/>
      <c r="H977" s="14"/>
      <c r="I977" s="14"/>
      <c r="J977" s="14"/>
      <c r="K977" s="51"/>
      <c r="L977" s="51"/>
      <c r="M977" s="51"/>
      <c r="N977" s="1"/>
      <c r="O977" s="51"/>
      <c r="P977" s="51"/>
      <c r="T977" s="46"/>
      <c r="BB977" s="1"/>
    </row>
    <row r="978" spans="1:54">
      <c r="A978" s="51"/>
      <c r="B978" s="51"/>
      <c r="C978" s="13"/>
      <c r="D978" s="14"/>
      <c r="E978" s="14"/>
      <c r="F978" s="14"/>
      <c r="G978" s="14"/>
      <c r="H978" s="14"/>
      <c r="I978" s="14"/>
      <c r="J978" s="14"/>
      <c r="K978" s="51"/>
      <c r="L978" s="51"/>
      <c r="M978" s="51"/>
      <c r="N978" s="1"/>
      <c r="O978" s="51"/>
      <c r="P978" s="51"/>
      <c r="BB978" s="1"/>
    </row>
    <row r="979" spans="1:54">
      <c r="A979" s="51"/>
      <c r="B979" s="51"/>
      <c r="C979" s="13"/>
      <c r="D979" s="14"/>
      <c r="E979" s="14"/>
      <c r="F979" s="14"/>
      <c r="G979" s="14"/>
      <c r="H979" s="14"/>
      <c r="I979" s="14"/>
      <c r="J979" s="14"/>
      <c r="K979" s="51"/>
      <c r="L979" s="51"/>
      <c r="M979" s="51"/>
      <c r="N979" s="1"/>
      <c r="O979" s="51"/>
      <c r="P979" s="51"/>
      <c r="T979" s="46"/>
      <c r="BB979" s="11"/>
    </row>
    <row r="980" spans="1:54">
      <c r="C980" s="13"/>
    </row>
    <row r="981" spans="1:54" s="85" customFormat="1">
      <c r="A981" s="83"/>
      <c r="B981" s="22"/>
      <c r="C981" s="37"/>
      <c r="D981" s="24"/>
      <c r="E981" s="24"/>
      <c r="F981" s="24"/>
      <c r="G981" s="24"/>
      <c r="H981" s="24"/>
      <c r="I981" s="24"/>
      <c r="J981" s="24"/>
      <c r="K981" s="25"/>
      <c r="L981" s="25"/>
      <c r="M981" s="25"/>
      <c r="N981" s="25"/>
      <c r="O981" s="25"/>
      <c r="P981" s="25"/>
      <c r="Q981" s="121"/>
      <c r="R981" s="121"/>
      <c r="S981" s="121"/>
      <c r="T981" s="121"/>
      <c r="U981" s="121"/>
      <c r="V981" s="121"/>
      <c r="W981" s="121"/>
    </row>
    <row r="983" spans="1:54">
      <c r="C983" s="13"/>
    </row>
    <row r="984" spans="1:54" s="95" customFormat="1">
      <c r="A984" s="47"/>
      <c r="B984" s="6"/>
      <c r="C984" s="13"/>
      <c r="D984" s="9"/>
      <c r="E984" s="9"/>
      <c r="F984" s="9"/>
      <c r="G984" s="9"/>
      <c r="H984" s="9"/>
      <c r="I984" s="9"/>
      <c r="J984" s="9"/>
      <c r="K984" s="10"/>
      <c r="L984" s="10"/>
      <c r="M984" s="10"/>
      <c r="N984" s="17"/>
      <c r="O984" s="11"/>
      <c r="P984" s="11"/>
      <c r="Q984" s="15"/>
      <c r="R984" s="12"/>
      <c r="S984" s="12"/>
      <c r="T984" s="12"/>
      <c r="U984" s="12"/>
      <c r="V984" s="12"/>
      <c r="W984" s="12"/>
    </row>
    <row r="985" spans="1:54" s="95" customFormat="1">
      <c r="A985" s="88"/>
      <c r="B985" s="46"/>
      <c r="C985" s="38"/>
      <c r="D985" s="87"/>
      <c r="E985" s="87"/>
      <c r="F985" s="87"/>
      <c r="G985" s="87"/>
      <c r="H985" s="87"/>
      <c r="I985" s="87"/>
      <c r="J985" s="87"/>
      <c r="K985" s="33"/>
      <c r="L985" s="33"/>
      <c r="M985" s="33"/>
      <c r="N985" s="17"/>
      <c r="O985" s="33"/>
      <c r="P985" s="33"/>
      <c r="Q985" s="15"/>
      <c r="R985" s="46"/>
      <c r="S985" s="123"/>
      <c r="T985" s="46"/>
      <c r="U985" s="46"/>
      <c r="V985" s="46"/>
      <c r="W985" s="46"/>
    </row>
    <row r="986" spans="1:54" s="95" customFormat="1">
      <c r="A986" s="47"/>
      <c r="B986" s="6"/>
      <c r="C986" s="13"/>
      <c r="D986" s="9"/>
      <c r="E986" s="9"/>
      <c r="F986" s="9"/>
      <c r="G986" s="9"/>
      <c r="H986" s="9"/>
      <c r="I986" s="9"/>
      <c r="J986" s="9"/>
      <c r="K986" s="10"/>
      <c r="L986" s="10"/>
      <c r="M986" s="10"/>
      <c r="N986" s="17"/>
      <c r="O986" s="11"/>
      <c r="P986" s="11"/>
      <c r="Q986" s="15"/>
      <c r="R986" s="12"/>
      <c r="S986" s="12"/>
      <c r="T986" s="12"/>
      <c r="U986" s="12"/>
      <c r="V986" s="12"/>
      <c r="W986" s="12"/>
    </row>
    <row r="987" spans="1:54" s="95" customFormat="1">
      <c r="A987" s="54"/>
      <c r="B987" s="6"/>
      <c r="C987" s="20"/>
      <c r="D987" s="55"/>
      <c r="E987" s="55"/>
      <c r="F987" s="55"/>
      <c r="G987" s="55"/>
      <c r="H987" s="55"/>
      <c r="I987" s="55"/>
      <c r="J987" s="55"/>
      <c r="K987" s="21"/>
      <c r="L987" s="21"/>
      <c r="M987" s="21"/>
      <c r="N987" s="17"/>
      <c r="O987" s="21"/>
      <c r="P987" s="21"/>
      <c r="Q987" s="15"/>
      <c r="R987" s="46"/>
      <c r="S987" s="122"/>
      <c r="T987" s="46"/>
      <c r="U987" s="46"/>
      <c r="V987" s="46"/>
      <c r="W987" s="46"/>
    </row>
    <row r="988" spans="1:54" s="95" customFormat="1">
      <c r="A988" s="47"/>
      <c r="B988" s="6"/>
      <c r="C988" s="13"/>
      <c r="D988" s="9"/>
      <c r="E988" s="9"/>
      <c r="F988" s="9"/>
      <c r="G988" s="9"/>
      <c r="H988" s="9"/>
      <c r="I988" s="9"/>
      <c r="J988" s="9"/>
      <c r="K988" s="10"/>
      <c r="L988" s="47"/>
      <c r="M988" s="47"/>
      <c r="N988" s="17"/>
      <c r="O988" s="11"/>
      <c r="P988" s="51"/>
      <c r="Q988" s="15"/>
      <c r="R988" s="12"/>
      <c r="S988" s="12"/>
      <c r="T988" s="12"/>
      <c r="U988" s="12"/>
      <c r="V988" s="12"/>
      <c r="W988" s="12"/>
    </row>
    <row r="989" spans="1:54">
      <c r="C989" s="13"/>
      <c r="L989" s="47"/>
      <c r="M989" s="47"/>
      <c r="N989" s="17"/>
      <c r="O989" s="11"/>
      <c r="P989" s="51"/>
      <c r="Q989" s="15"/>
    </row>
    <row r="990" spans="1:54">
      <c r="A990" s="101"/>
      <c r="B990" s="90"/>
      <c r="C990" s="39"/>
      <c r="D990" s="93"/>
      <c r="E990" s="93"/>
      <c r="F990" s="93"/>
      <c r="G990" s="93"/>
      <c r="H990" s="93"/>
      <c r="I990" s="93"/>
      <c r="J990" s="93"/>
      <c r="K990" s="95"/>
      <c r="L990" s="95"/>
      <c r="M990" s="95"/>
      <c r="N990" s="17"/>
      <c r="O990" s="95"/>
      <c r="P990" s="95"/>
      <c r="Q990" s="15"/>
      <c r="R990" s="125"/>
      <c r="S990" s="125"/>
      <c r="T990" s="125"/>
      <c r="U990" s="125"/>
      <c r="V990" s="125"/>
      <c r="W990" s="125"/>
      <c r="X990" s="84"/>
      <c r="Y990" s="84"/>
      <c r="Z990" s="84"/>
    </row>
    <row r="991" spans="1:54">
      <c r="A991" s="92"/>
      <c r="B991" s="90"/>
      <c r="C991" s="40"/>
      <c r="D991" s="96"/>
      <c r="E991" s="96"/>
      <c r="F991" s="96"/>
      <c r="G991" s="96"/>
      <c r="H991" s="96"/>
      <c r="I991" s="96"/>
      <c r="J991" s="96"/>
      <c r="K991" s="94"/>
      <c r="L991" s="94"/>
      <c r="M991" s="94"/>
      <c r="N991" s="17"/>
      <c r="O991" s="94"/>
      <c r="P991" s="94"/>
      <c r="Q991" s="15"/>
      <c r="R991" s="125"/>
      <c r="S991" s="125"/>
      <c r="T991" s="125"/>
      <c r="U991" s="125"/>
      <c r="V991" s="125"/>
      <c r="W991" s="125"/>
    </row>
    <row r="992" spans="1:54">
      <c r="A992" s="92"/>
      <c r="B992" s="90"/>
      <c r="C992" s="40"/>
      <c r="D992" s="96"/>
      <c r="E992" s="96"/>
      <c r="F992" s="96"/>
      <c r="G992" s="96"/>
      <c r="H992" s="96"/>
      <c r="I992" s="96"/>
      <c r="J992" s="96"/>
      <c r="K992" s="94"/>
      <c r="L992" s="94"/>
      <c r="M992" s="94"/>
      <c r="N992" s="17"/>
      <c r="O992" s="94"/>
      <c r="P992" s="94"/>
      <c r="Q992" s="15"/>
      <c r="R992" s="125"/>
      <c r="S992" s="127"/>
      <c r="T992" s="125"/>
      <c r="U992" s="125"/>
      <c r="V992" s="125"/>
      <c r="W992" s="125"/>
    </row>
    <row r="993" spans="1:23">
      <c r="A993" s="98"/>
      <c r="B993" s="90"/>
      <c r="C993" s="41"/>
      <c r="D993" s="99"/>
      <c r="E993" s="99"/>
      <c r="F993" s="99"/>
      <c r="G993" s="99"/>
      <c r="H993" s="99"/>
      <c r="I993" s="99"/>
      <c r="J993" s="99"/>
      <c r="K993" s="97"/>
      <c r="L993" s="97"/>
      <c r="M993" s="97"/>
      <c r="N993" s="17"/>
      <c r="O993" s="97"/>
      <c r="P993" s="97"/>
      <c r="Q993" s="15"/>
      <c r="R993" s="125"/>
      <c r="S993" s="126"/>
      <c r="T993" s="125"/>
      <c r="U993" s="125"/>
      <c r="V993" s="125"/>
      <c r="W993" s="125"/>
    </row>
    <row r="994" spans="1:23">
      <c r="A994" s="98"/>
      <c r="B994" s="90"/>
      <c r="C994" s="41"/>
      <c r="D994" s="99"/>
      <c r="E994" s="99"/>
      <c r="F994" s="99"/>
      <c r="G994" s="99"/>
      <c r="H994" s="99"/>
      <c r="I994" s="99"/>
      <c r="J994" s="99"/>
      <c r="K994" s="97"/>
      <c r="L994" s="97"/>
      <c r="M994" s="97"/>
      <c r="N994" s="17"/>
      <c r="O994" s="97"/>
      <c r="P994" s="97"/>
      <c r="Q994" s="15"/>
      <c r="R994" s="126"/>
      <c r="S994" s="126"/>
      <c r="T994" s="125"/>
      <c r="U994" s="125"/>
      <c r="V994" s="125"/>
      <c r="W994" s="125"/>
    </row>
    <row r="995" spans="1:23">
      <c r="C995" s="13"/>
    </row>
    <row r="996" spans="1:23">
      <c r="C996" s="13"/>
    </row>
    <row r="997" spans="1:23" s="85" customFormat="1">
      <c r="A997" s="83"/>
      <c r="B997" s="22"/>
      <c r="C997" s="37"/>
      <c r="D997" s="24"/>
      <c r="E997" s="24"/>
      <c r="F997" s="24"/>
      <c r="G997" s="24"/>
      <c r="H997" s="24"/>
      <c r="I997" s="24"/>
      <c r="J997" s="24"/>
      <c r="K997" s="25"/>
      <c r="L997" s="25"/>
      <c r="M997" s="25"/>
      <c r="N997" s="25"/>
      <c r="O997" s="25"/>
      <c r="P997" s="25"/>
      <c r="Q997" s="121"/>
      <c r="R997" s="121"/>
      <c r="S997" s="121"/>
      <c r="T997" s="121"/>
      <c r="U997" s="121"/>
      <c r="V997" s="121"/>
      <c r="W997" s="121"/>
    </row>
    <row r="999" spans="1:23">
      <c r="C999" s="13"/>
    </row>
    <row r="1000" spans="1:23" s="95" customFormat="1">
      <c r="A1000" s="47"/>
      <c r="B1000" s="6"/>
      <c r="C1000" s="13"/>
      <c r="D1000" s="9"/>
      <c r="E1000" s="9"/>
      <c r="F1000" s="9"/>
      <c r="G1000" s="9"/>
      <c r="H1000" s="9"/>
      <c r="I1000" s="9"/>
      <c r="J1000" s="9"/>
      <c r="K1000" s="10"/>
      <c r="L1000" s="10"/>
      <c r="M1000" s="10"/>
      <c r="N1000" s="10"/>
      <c r="O1000" s="11"/>
      <c r="P1000" s="11"/>
      <c r="Q1000" s="12"/>
      <c r="R1000" s="12"/>
      <c r="S1000" s="12"/>
      <c r="T1000" s="12"/>
      <c r="U1000" s="12"/>
      <c r="V1000" s="12"/>
      <c r="W1000" s="12"/>
    </row>
    <row r="1001" spans="1:23" s="95" customFormat="1">
      <c r="A1001" s="88"/>
      <c r="B1001" s="46"/>
      <c r="C1001" s="38"/>
      <c r="D1001" s="87"/>
      <c r="E1001" s="87"/>
      <c r="F1001" s="87"/>
      <c r="G1001" s="87"/>
      <c r="H1001" s="87"/>
      <c r="I1001" s="87"/>
      <c r="J1001" s="87"/>
      <c r="K1001" s="33"/>
      <c r="L1001" s="33"/>
      <c r="M1001" s="33"/>
      <c r="N1001" s="17"/>
      <c r="O1001" s="33"/>
      <c r="P1001" s="33"/>
      <c r="Q1001" s="15"/>
      <c r="R1001" s="46"/>
      <c r="S1001" s="123"/>
      <c r="T1001" s="46"/>
      <c r="U1001" s="46"/>
      <c r="V1001" s="46"/>
      <c r="W1001" s="46"/>
    </row>
    <row r="1002" spans="1:23" s="95" customFormat="1">
      <c r="A1002" s="47"/>
      <c r="B1002" s="6"/>
      <c r="C1002" s="13"/>
      <c r="D1002" s="9"/>
      <c r="E1002" s="9"/>
      <c r="F1002" s="9"/>
      <c r="G1002" s="9"/>
      <c r="H1002" s="9"/>
      <c r="I1002" s="9"/>
      <c r="J1002" s="9"/>
      <c r="K1002" s="33"/>
      <c r="L1002" s="10"/>
      <c r="M1002" s="10"/>
      <c r="N1002" s="17"/>
      <c r="O1002" s="11"/>
      <c r="P1002" s="11"/>
      <c r="Q1002" s="15"/>
      <c r="R1002" s="12"/>
      <c r="S1002" s="12"/>
      <c r="T1002" s="12"/>
      <c r="U1002" s="12"/>
      <c r="V1002" s="12"/>
      <c r="W1002" s="12"/>
    </row>
    <row r="1003" spans="1:23" s="95" customFormat="1">
      <c r="A1003" s="54"/>
      <c r="B1003" s="6"/>
      <c r="C1003" s="20"/>
      <c r="D1003" s="55"/>
      <c r="E1003" s="55"/>
      <c r="F1003" s="55"/>
      <c r="G1003" s="55"/>
      <c r="H1003" s="55"/>
      <c r="I1003" s="55"/>
      <c r="J1003" s="55"/>
      <c r="K1003" s="33"/>
      <c r="L1003" s="21"/>
      <c r="M1003" s="21"/>
      <c r="N1003" s="17"/>
      <c r="O1003" s="21"/>
      <c r="P1003" s="21"/>
      <c r="Q1003" s="15"/>
      <c r="R1003" s="46"/>
      <c r="S1003" s="122"/>
      <c r="T1003" s="46"/>
      <c r="U1003" s="46"/>
      <c r="V1003" s="46"/>
      <c r="W1003" s="46"/>
    </row>
    <row r="1004" spans="1:23" s="95" customFormat="1">
      <c r="A1004" s="47"/>
      <c r="B1004" s="6"/>
      <c r="C1004" s="13"/>
      <c r="D1004" s="9"/>
      <c r="E1004" s="9"/>
      <c r="F1004" s="9"/>
      <c r="G1004" s="9"/>
      <c r="H1004" s="9"/>
      <c r="I1004" s="9"/>
      <c r="J1004" s="9"/>
      <c r="K1004" s="10"/>
      <c r="L1004" s="47"/>
      <c r="M1004" s="47"/>
      <c r="N1004" s="17"/>
      <c r="O1004" s="11"/>
      <c r="P1004" s="51"/>
      <c r="Q1004" s="15"/>
      <c r="R1004" s="12"/>
      <c r="S1004" s="12"/>
      <c r="T1004" s="12"/>
      <c r="U1004" s="12"/>
      <c r="V1004" s="12"/>
      <c r="W1004" s="12"/>
    </row>
    <row r="1005" spans="1:23">
      <c r="L1005" s="47"/>
    </row>
    <row r="1006" spans="1:23">
      <c r="A1006" s="101"/>
      <c r="B1006" s="90"/>
      <c r="C1006" s="39"/>
      <c r="D1006" s="93"/>
      <c r="E1006" s="93"/>
      <c r="F1006" s="93"/>
      <c r="G1006" s="93"/>
      <c r="H1006" s="93"/>
      <c r="I1006" s="93"/>
      <c r="J1006" s="93"/>
      <c r="K1006" s="35"/>
      <c r="L1006" s="47"/>
      <c r="M1006" s="95"/>
      <c r="N1006" s="17"/>
      <c r="O1006" s="95"/>
      <c r="P1006" s="35"/>
      <c r="Q1006" s="15"/>
      <c r="R1006" s="125"/>
      <c r="S1006" s="125"/>
      <c r="T1006" s="125"/>
      <c r="U1006" s="125"/>
      <c r="V1006" s="125"/>
      <c r="W1006" s="125"/>
    </row>
    <row r="1007" spans="1:23">
      <c r="A1007" s="92"/>
      <c r="B1007" s="90"/>
      <c r="C1007" s="40"/>
      <c r="D1007" s="96"/>
      <c r="E1007" s="96"/>
      <c r="F1007" s="96"/>
      <c r="G1007" s="96"/>
      <c r="H1007" s="96"/>
      <c r="I1007" s="96"/>
      <c r="J1007" s="96"/>
      <c r="K1007" s="94"/>
      <c r="L1007" s="47"/>
      <c r="M1007" s="94"/>
      <c r="N1007" s="17"/>
      <c r="O1007" s="94"/>
      <c r="P1007" s="94"/>
      <c r="Q1007" s="15"/>
      <c r="R1007" s="125"/>
      <c r="S1007" s="125"/>
      <c r="T1007" s="125"/>
      <c r="U1007" s="125"/>
      <c r="V1007" s="125"/>
      <c r="W1007" s="125"/>
    </row>
    <row r="1008" spans="1:23">
      <c r="A1008" s="92"/>
      <c r="B1008" s="90"/>
      <c r="C1008" s="40"/>
      <c r="D1008" s="96"/>
      <c r="E1008" s="96"/>
      <c r="F1008" s="96"/>
      <c r="G1008" s="96"/>
      <c r="H1008" s="96"/>
      <c r="I1008" s="96"/>
      <c r="J1008" s="96"/>
      <c r="K1008" s="94"/>
      <c r="L1008" s="47"/>
      <c r="M1008" s="94"/>
      <c r="N1008" s="17"/>
      <c r="O1008" s="94"/>
      <c r="P1008" s="94"/>
      <c r="Q1008" s="15"/>
      <c r="R1008" s="125"/>
      <c r="S1008" s="127"/>
      <c r="T1008" s="125"/>
      <c r="U1008" s="125"/>
      <c r="V1008" s="125"/>
      <c r="W1008" s="125"/>
    </row>
    <row r="1009" spans="1:71">
      <c r="A1009" s="98"/>
      <c r="B1009" s="90"/>
      <c r="C1009" s="41"/>
      <c r="D1009" s="99"/>
      <c r="E1009" s="99"/>
      <c r="F1009" s="99"/>
      <c r="G1009" s="99"/>
      <c r="H1009" s="99"/>
      <c r="I1009" s="99"/>
      <c r="J1009" s="99"/>
      <c r="K1009" s="97"/>
      <c r="L1009" s="47"/>
      <c r="M1009" s="97"/>
      <c r="N1009" s="17"/>
      <c r="O1009" s="97"/>
      <c r="P1009" s="97"/>
      <c r="Q1009" s="15"/>
      <c r="R1009" s="125"/>
      <c r="S1009" s="126"/>
      <c r="T1009" s="125"/>
      <c r="U1009" s="125"/>
      <c r="V1009" s="125"/>
      <c r="W1009" s="125"/>
    </row>
    <row r="1010" spans="1:71">
      <c r="A1010" s="98"/>
      <c r="B1010" s="95"/>
      <c r="C1010" s="41"/>
      <c r="D1010" s="99"/>
      <c r="E1010" s="99"/>
      <c r="F1010" s="99"/>
      <c r="G1010" s="99"/>
      <c r="H1010" s="99"/>
      <c r="I1010" s="99"/>
      <c r="J1010" s="99"/>
      <c r="K1010" s="97"/>
      <c r="L1010" s="97"/>
      <c r="M1010" s="97"/>
      <c r="N1010" s="17"/>
      <c r="O1010" s="97"/>
      <c r="P1010" s="102"/>
      <c r="Q1010" s="15"/>
      <c r="R1010" s="125"/>
      <c r="S1010" s="128"/>
      <c r="T1010" s="125"/>
      <c r="U1010" s="125"/>
      <c r="V1010" s="125"/>
      <c r="W1010" s="125"/>
    </row>
    <row r="1012" spans="1:71">
      <c r="A1012" s="51"/>
      <c r="B1012" s="51"/>
      <c r="C1012" s="13"/>
      <c r="D1012" s="14"/>
      <c r="E1012" s="14"/>
      <c r="F1012" s="14"/>
      <c r="G1012" s="14"/>
      <c r="H1012" s="14"/>
      <c r="I1012" s="14"/>
      <c r="J1012" s="14"/>
      <c r="K1012" s="51"/>
      <c r="L1012" s="51"/>
      <c r="M1012" s="51"/>
      <c r="N1012" s="1"/>
      <c r="O1012" s="51"/>
      <c r="P1012" s="51"/>
      <c r="AK1012" s="13"/>
      <c r="BB1012" s="1"/>
    </row>
    <row r="1013" spans="1:71">
      <c r="A1013" s="51"/>
      <c r="B1013" s="51"/>
      <c r="C1013" s="13"/>
      <c r="D1013" s="14"/>
      <c r="E1013" s="14"/>
      <c r="F1013" s="14"/>
      <c r="G1013" s="14"/>
      <c r="H1013" s="14"/>
      <c r="I1013" s="14"/>
      <c r="J1013" s="14"/>
      <c r="K1013" s="51"/>
      <c r="L1013" s="51"/>
      <c r="M1013" s="51"/>
      <c r="N1013" s="1"/>
      <c r="O1013" s="51"/>
      <c r="P1013" s="51"/>
      <c r="BB1013" s="1"/>
    </row>
    <row r="1014" spans="1:71">
      <c r="A1014" s="51"/>
      <c r="B1014" s="51"/>
      <c r="C1014" s="13"/>
      <c r="D1014" s="14"/>
      <c r="E1014" s="14"/>
      <c r="F1014" s="14"/>
      <c r="G1014" s="14"/>
      <c r="H1014" s="14"/>
      <c r="I1014" s="14"/>
      <c r="J1014" s="14"/>
      <c r="K1014" s="51"/>
      <c r="L1014" s="51"/>
      <c r="M1014" s="51"/>
      <c r="N1014" s="1"/>
      <c r="O1014" s="51"/>
      <c r="P1014" s="51"/>
      <c r="BB1014" s="1"/>
    </row>
    <row r="1015" spans="1:71">
      <c r="A1015" s="51"/>
      <c r="B1015" s="51"/>
      <c r="C1015" s="13"/>
      <c r="D1015" s="14"/>
      <c r="E1015" s="14"/>
      <c r="F1015" s="14"/>
      <c r="G1015" s="14"/>
      <c r="H1015" s="14"/>
      <c r="I1015" s="14"/>
      <c r="J1015" s="14"/>
      <c r="K1015" s="51"/>
      <c r="L1015" s="51"/>
      <c r="M1015" s="51"/>
      <c r="N1015" s="1"/>
      <c r="O1015" s="51"/>
      <c r="P1015" s="51"/>
      <c r="BB1015" s="11"/>
    </row>
    <row r="1016" spans="1:71">
      <c r="A1016" s="51"/>
      <c r="B1016" s="51"/>
      <c r="C1016" s="13"/>
      <c r="D1016" s="14"/>
      <c r="E1016" s="14"/>
      <c r="F1016" s="14"/>
      <c r="G1016" s="14"/>
      <c r="H1016" s="14"/>
      <c r="I1016" s="14"/>
      <c r="J1016" s="14"/>
      <c r="K1016" s="51"/>
      <c r="L1016" s="51"/>
      <c r="M1016" s="51"/>
      <c r="N1016" s="1"/>
      <c r="O1016" s="51"/>
      <c r="P1016" s="51"/>
      <c r="T1016" s="46"/>
      <c r="AK1016" s="13"/>
      <c r="BB1016" s="1"/>
    </row>
    <row r="1017" spans="1:71">
      <c r="A1017" s="51"/>
      <c r="B1017" s="51"/>
      <c r="C1017" s="13"/>
      <c r="D1017" s="14"/>
      <c r="E1017" s="14"/>
      <c r="F1017" s="14"/>
      <c r="G1017" s="14"/>
      <c r="H1017" s="14"/>
      <c r="I1017" s="14"/>
      <c r="J1017" s="14"/>
      <c r="K1017" s="51"/>
      <c r="L1017" s="51"/>
      <c r="M1017" s="51"/>
      <c r="N1017" s="1"/>
      <c r="O1017" s="51"/>
      <c r="P1017" s="51"/>
      <c r="T1017" s="46"/>
      <c r="BB1017" s="1"/>
    </row>
    <row r="1020" spans="1:71" s="85" customFormat="1">
      <c r="A1020" s="83"/>
      <c r="B1020" s="22"/>
      <c r="C1020" s="37"/>
      <c r="D1020" s="24"/>
      <c r="E1020" s="24"/>
      <c r="F1020" s="24"/>
      <c r="G1020" s="24"/>
      <c r="H1020" s="24"/>
      <c r="I1020" s="24"/>
      <c r="J1020" s="24"/>
      <c r="K1020" s="25"/>
      <c r="L1020" s="25"/>
      <c r="M1020" s="25"/>
      <c r="N1020" s="25"/>
      <c r="O1020" s="25"/>
      <c r="P1020" s="25"/>
      <c r="Q1020" s="121"/>
      <c r="R1020" s="121"/>
      <c r="S1020" s="121"/>
      <c r="T1020" s="121"/>
      <c r="U1020" s="121"/>
      <c r="V1020" s="121"/>
      <c r="W1020" s="121"/>
    </row>
    <row r="1022" spans="1:71" s="82" customFormat="1">
      <c r="A1022" s="51"/>
      <c r="B1022" s="51"/>
      <c r="C1022" s="13"/>
      <c r="D1022" s="14"/>
      <c r="E1022" s="14"/>
      <c r="F1022" s="14"/>
      <c r="G1022" s="14"/>
      <c r="H1022" s="14"/>
      <c r="I1022" s="14"/>
      <c r="J1022" s="14"/>
      <c r="K1022" s="51"/>
      <c r="L1022" s="51"/>
      <c r="M1022" s="51"/>
      <c r="N1022" s="51"/>
      <c r="O1022" s="51"/>
      <c r="P1022" s="51"/>
      <c r="Q1022" s="12"/>
      <c r="R1022" s="12"/>
      <c r="S1022" s="12"/>
      <c r="T1022" s="46"/>
      <c r="U1022" s="12"/>
      <c r="V1022" s="12"/>
      <c r="W1022" s="12"/>
      <c r="X1022" s="51"/>
      <c r="Y1022" s="51"/>
      <c r="Z1022" s="51"/>
      <c r="AA1022" s="51"/>
      <c r="AB1022" s="51"/>
      <c r="AC1022" s="51"/>
      <c r="AD1022" s="51"/>
      <c r="AE1022" s="51"/>
      <c r="AF1022" s="51"/>
      <c r="AG1022" s="51"/>
      <c r="AH1022" s="51"/>
      <c r="AI1022" s="51"/>
      <c r="AJ1022" s="51"/>
      <c r="AK1022" s="51"/>
      <c r="AL1022" s="51"/>
      <c r="AM1022" s="51"/>
      <c r="AN1022" s="51"/>
      <c r="AO1022" s="51"/>
      <c r="AP1022" s="51"/>
      <c r="AQ1022" s="51"/>
      <c r="AR1022" s="51"/>
      <c r="AS1022" s="51"/>
      <c r="AT1022" s="51"/>
      <c r="AU1022" s="51"/>
      <c r="AV1022" s="51"/>
      <c r="AW1022" s="51"/>
      <c r="AX1022" s="51"/>
      <c r="AY1022" s="51"/>
      <c r="AZ1022" s="51"/>
      <c r="BA1022" s="51"/>
      <c r="BB1022" s="1"/>
      <c r="BC1022" s="51"/>
      <c r="BD1022" s="51"/>
      <c r="BE1022" s="51"/>
      <c r="BF1022" s="51"/>
      <c r="BG1022" s="51"/>
      <c r="BH1022" s="51"/>
      <c r="BI1022" s="51"/>
      <c r="BJ1022" s="51"/>
      <c r="BK1022" s="51"/>
      <c r="BL1022" s="51"/>
      <c r="BM1022" s="51"/>
      <c r="BN1022" s="51"/>
      <c r="BO1022" s="51"/>
      <c r="BP1022" s="51"/>
      <c r="BQ1022" s="51"/>
      <c r="BR1022" s="51"/>
      <c r="BS1022" s="51"/>
    </row>
    <row r="1023" spans="1:71" s="82" customFormat="1">
      <c r="A1023" s="51"/>
      <c r="B1023" s="51"/>
      <c r="C1023" s="13"/>
      <c r="D1023" s="14"/>
      <c r="E1023" s="14"/>
      <c r="F1023" s="14"/>
      <c r="G1023" s="14"/>
      <c r="H1023" s="14"/>
      <c r="I1023" s="14"/>
      <c r="J1023" s="14"/>
      <c r="K1023" s="51"/>
      <c r="L1023" s="51"/>
      <c r="M1023" s="51"/>
      <c r="N1023" s="1"/>
      <c r="O1023" s="51"/>
      <c r="P1023" s="51"/>
      <c r="Q1023" s="12"/>
      <c r="R1023" s="12"/>
      <c r="S1023" s="12"/>
      <c r="T1023" s="46"/>
      <c r="U1023" s="12"/>
      <c r="V1023" s="12"/>
      <c r="W1023" s="12"/>
      <c r="X1023" s="51"/>
      <c r="Y1023" s="51"/>
      <c r="Z1023" s="51"/>
      <c r="AA1023" s="51"/>
      <c r="AB1023" s="51"/>
      <c r="AC1023" s="51"/>
      <c r="AD1023" s="51"/>
      <c r="AE1023" s="51"/>
      <c r="AF1023" s="51"/>
      <c r="AG1023" s="51"/>
      <c r="AH1023" s="51"/>
      <c r="AI1023" s="51"/>
      <c r="AJ1023" s="51"/>
      <c r="AK1023" s="51"/>
      <c r="AL1023" s="51"/>
      <c r="AM1023" s="51"/>
      <c r="AN1023" s="51"/>
      <c r="AO1023" s="51"/>
      <c r="AP1023" s="51"/>
      <c r="AQ1023" s="51"/>
      <c r="AR1023" s="51"/>
      <c r="AS1023" s="51"/>
      <c r="AT1023" s="51"/>
      <c r="AU1023" s="51"/>
      <c r="AV1023" s="51"/>
      <c r="AW1023" s="51"/>
      <c r="AX1023" s="51"/>
      <c r="AY1023" s="51"/>
      <c r="AZ1023" s="51"/>
      <c r="BA1023" s="51"/>
      <c r="BB1023" s="1"/>
      <c r="BC1023" s="51"/>
      <c r="BD1023" s="51"/>
      <c r="BE1023" s="51"/>
      <c r="BF1023" s="51"/>
      <c r="BG1023" s="51"/>
      <c r="BH1023" s="51"/>
      <c r="BI1023" s="51"/>
      <c r="BJ1023" s="51"/>
      <c r="BK1023" s="51"/>
      <c r="BL1023" s="51"/>
      <c r="BM1023" s="51"/>
      <c r="BN1023" s="51"/>
      <c r="BO1023" s="51"/>
      <c r="BP1023" s="51"/>
      <c r="BQ1023" s="51"/>
      <c r="BR1023" s="51"/>
      <c r="BS1023" s="51"/>
    </row>
    <row r="1024" spans="1:71" s="82" customFormat="1">
      <c r="A1024" s="51"/>
      <c r="B1024" s="51"/>
      <c r="C1024" s="13"/>
      <c r="D1024" s="14"/>
      <c r="E1024" s="14"/>
      <c r="F1024" s="14"/>
      <c r="G1024" s="14"/>
      <c r="H1024" s="14"/>
      <c r="I1024" s="14"/>
      <c r="J1024" s="14"/>
      <c r="K1024" s="51"/>
      <c r="L1024" s="51"/>
      <c r="M1024" s="51"/>
      <c r="N1024" s="1"/>
      <c r="O1024" s="51"/>
      <c r="P1024" s="51"/>
      <c r="Q1024" s="12"/>
      <c r="R1024" s="12"/>
      <c r="S1024" s="12"/>
      <c r="T1024" s="46"/>
      <c r="U1024" s="12"/>
      <c r="V1024" s="12"/>
      <c r="W1024" s="12"/>
      <c r="X1024" s="51"/>
      <c r="Y1024" s="51"/>
      <c r="Z1024" s="51"/>
      <c r="AA1024" s="51"/>
      <c r="AB1024" s="51"/>
      <c r="AC1024" s="51"/>
      <c r="AD1024" s="51"/>
      <c r="AE1024" s="51"/>
      <c r="AF1024" s="51"/>
      <c r="AG1024" s="51"/>
      <c r="AH1024" s="51"/>
      <c r="AI1024" s="51"/>
      <c r="AJ1024" s="51"/>
      <c r="AK1024" s="51"/>
      <c r="AL1024" s="51"/>
      <c r="AM1024" s="51"/>
      <c r="AN1024" s="51"/>
      <c r="AO1024" s="51"/>
      <c r="AP1024" s="51"/>
      <c r="AQ1024" s="51"/>
      <c r="AR1024" s="51"/>
      <c r="AS1024" s="51"/>
      <c r="AT1024" s="51"/>
      <c r="AU1024" s="51"/>
      <c r="AV1024" s="51"/>
      <c r="AW1024" s="51"/>
      <c r="AX1024" s="51"/>
      <c r="AY1024" s="51"/>
      <c r="AZ1024" s="51"/>
      <c r="BA1024" s="51"/>
      <c r="BB1024" s="11"/>
      <c r="BC1024" s="51"/>
      <c r="BD1024" s="51"/>
      <c r="BE1024" s="51"/>
      <c r="BF1024" s="51"/>
      <c r="BG1024" s="51"/>
      <c r="BH1024" s="51"/>
      <c r="BI1024" s="51"/>
      <c r="BJ1024" s="51"/>
      <c r="BK1024" s="51"/>
      <c r="BL1024" s="51"/>
      <c r="BM1024" s="51"/>
      <c r="BN1024" s="51"/>
      <c r="BO1024" s="51"/>
      <c r="BP1024" s="51"/>
      <c r="BQ1024" s="51"/>
      <c r="BR1024" s="51"/>
      <c r="BS1024" s="51"/>
    </row>
    <row r="1025" spans="1:71" s="82" customFormat="1">
      <c r="A1025" s="51"/>
      <c r="B1025" s="51"/>
      <c r="C1025" s="13"/>
      <c r="D1025" s="14"/>
      <c r="E1025" s="14"/>
      <c r="F1025" s="14"/>
      <c r="G1025" s="14"/>
      <c r="H1025" s="14"/>
      <c r="I1025" s="14"/>
      <c r="J1025" s="14"/>
      <c r="K1025" s="51"/>
      <c r="L1025" s="51"/>
      <c r="M1025" s="51"/>
      <c r="N1025" s="1"/>
      <c r="O1025" s="51"/>
      <c r="P1025" s="51"/>
      <c r="Q1025" s="12"/>
      <c r="R1025" s="12"/>
      <c r="S1025" s="12"/>
      <c r="T1025" s="46"/>
      <c r="U1025" s="12"/>
      <c r="V1025" s="12"/>
      <c r="W1025" s="12"/>
      <c r="X1025" s="51"/>
      <c r="Y1025" s="51"/>
      <c r="Z1025" s="51"/>
      <c r="AA1025" s="51"/>
      <c r="AB1025" s="51"/>
      <c r="AC1025" s="51"/>
      <c r="AD1025" s="51"/>
      <c r="AE1025" s="51"/>
      <c r="AF1025" s="51"/>
      <c r="AG1025" s="51"/>
      <c r="AH1025" s="51"/>
      <c r="AI1025" s="51"/>
      <c r="AJ1025" s="51"/>
      <c r="AK1025" s="13"/>
      <c r="AL1025" s="51"/>
      <c r="AM1025" s="51"/>
      <c r="AN1025" s="51"/>
      <c r="AO1025" s="51"/>
      <c r="AP1025" s="51"/>
      <c r="AQ1025" s="51"/>
      <c r="AR1025" s="51"/>
      <c r="AS1025" s="51"/>
      <c r="AT1025" s="51"/>
      <c r="AU1025" s="51"/>
      <c r="AV1025" s="51"/>
      <c r="AW1025" s="51"/>
      <c r="AX1025" s="51"/>
      <c r="AY1025" s="51"/>
      <c r="AZ1025" s="51"/>
      <c r="BA1025" s="51"/>
      <c r="BB1025" s="1"/>
      <c r="BC1025" s="51"/>
      <c r="BD1025" s="51"/>
      <c r="BE1025" s="51"/>
      <c r="BF1025" s="51"/>
      <c r="BG1025" s="51"/>
      <c r="BH1025" s="51"/>
      <c r="BI1025" s="51"/>
      <c r="BJ1025" s="51"/>
      <c r="BK1025" s="51"/>
      <c r="BL1025" s="51"/>
      <c r="BM1025" s="51"/>
      <c r="BN1025" s="51"/>
      <c r="BO1025" s="51"/>
      <c r="BP1025" s="51"/>
      <c r="BQ1025" s="51"/>
      <c r="BR1025" s="51"/>
      <c r="BS1025" s="51"/>
    </row>
    <row r="1026" spans="1:71" s="82" customFormat="1">
      <c r="A1026" s="51"/>
      <c r="B1026" s="51"/>
      <c r="C1026" s="13"/>
      <c r="D1026" s="14"/>
      <c r="E1026" s="14"/>
      <c r="F1026" s="14"/>
      <c r="G1026" s="14"/>
      <c r="H1026" s="14"/>
      <c r="I1026" s="14"/>
      <c r="J1026" s="14"/>
      <c r="K1026" s="51"/>
      <c r="L1026" s="51"/>
      <c r="M1026" s="51"/>
      <c r="N1026" s="1"/>
      <c r="O1026" s="51"/>
      <c r="P1026" s="51"/>
      <c r="Q1026" s="12"/>
      <c r="R1026" s="12"/>
      <c r="S1026" s="12"/>
      <c r="T1026" s="46"/>
      <c r="U1026" s="12"/>
      <c r="V1026" s="12"/>
      <c r="W1026" s="12"/>
      <c r="X1026" s="51"/>
      <c r="Y1026" s="51"/>
      <c r="Z1026" s="51"/>
      <c r="AA1026" s="51"/>
      <c r="AB1026" s="51"/>
      <c r="AC1026" s="51"/>
      <c r="AD1026" s="51"/>
      <c r="AE1026" s="51"/>
      <c r="AF1026" s="51"/>
      <c r="AG1026" s="51"/>
      <c r="AH1026" s="51"/>
      <c r="AI1026" s="51"/>
      <c r="AJ1026" s="51"/>
      <c r="AK1026" s="51"/>
      <c r="AL1026" s="51"/>
      <c r="AM1026" s="51"/>
      <c r="AN1026" s="51"/>
      <c r="AO1026" s="51"/>
      <c r="AP1026" s="51"/>
      <c r="AQ1026" s="51"/>
      <c r="AR1026" s="51"/>
      <c r="AS1026" s="51"/>
      <c r="AT1026" s="51"/>
      <c r="AU1026" s="51"/>
      <c r="AV1026" s="51"/>
      <c r="AW1026" s="51"/>
      <c r="AX1026" s="51"/>
      <c r="AY1026" s="51"/>
      <c r="AZ1026" s="51"/>
      <c r="BA1026" s="51"/>
      <c r="BB1026" s="1"/>
      <c r="BC1026" s="51"/>
      <c r="BD1026" s="51"/>
      <c r="BE1026" s="51"/>
      <c r="BF1026" s="51"/>
      <c r="BG1026" s="51"/>
      <c r="BH1026" s="51"/>
      <c r="BI1026" s="51"/>
      <c r="BJ1026" s="51"/>
      <c r="BK1026" s="51"/>
      <c r="BL1026" s="51"/>
      <c r="BM1026" s="51"/>
      <c r="BN1026" s="51"/>
      <c r="BO1026" s="51"/>
      <c r="BP1026" s="51"/>
      <c r="BQ1026" s="51"/>
      <c r="BR1026" s="51"/>
      <c r="BS1026" s="51"/>
    </row>
    <row r="1027" spans="1:71" s="82" customFormat="1">
      <c r="A1027" s="51"/>
      <c r="B1027" s="51"/>
      <c r="C1027" s="13"/>
      <c r="D1027" s="14"/>
      <c r="E1027" s="14"/>
      <c r="F1027" s="14"/>
      <c r="G1027" s="14"/>
      <c r="H1027" s="14"/>
      <c r="I1027" s="14"/>
      <c r="J1027" s="14"/>
      <c r="K1027" s="51"/>
      <c r="L1027" s="51"/>
      <c r="M1027" s="51"/>
      <c r="N1027" s="1"/>
      <c r="O1027" s="51"/>
      <c r="P1027" s="51"/>
      <c r="Q1027" s="12"/>
      <c r="R1027" s="12"/>
      <c r="S1027" s="12"/>
      <c r="T1027" s="46"/>
      <c r="U1027" s="12"/>
      <c r="V1027" s="12"/>
      <c r="W1027" s="12"/>
      <c r="X1027" s="51"/>
      <c r="Y1027" s="51"/>
      <c r="Z1027" s="51"/>
      <c r="AA1027" s="51"/>
      <c r="AB1027" s="51"/>
      <c r="AC1027" s="51"/>
      <c r="AD1027" s="51"/>
      <c r="AE1027" s="51"/>
      <c r="AF1027" s="51"/>
      <c r="AG1027" s="51"/>
      <c r="AH1027" s="51"/>
      <c r="AI1027" s="51"/>
      <c r="AJ1027" s="51"/>
      <c r="AK1027" s="51"/>
      <c r="AL1027" s="51"/>
      <c r="AM1027" s="51"/>
      <c r="AN1027" s="51"/>
      <c r="AO1027" s="51"/>
      <c r="AP1027" s="51"/>
      <c r="AQ1027" s="51"/>
      <c r="AR1027" s="51"/>
      <c r="AS1027" s="51"/>
      <c r="AT1027" s="51"/>
      <c r="AU1027" s="51"/>
      <c r="AV1027" s="51"/>
      <c r="AW1027" s="51"/>
      <c r="AX1027" s="51"/>
      <c r="AY1027" s="51"/>
      <c r="AZ1027" s="51"/>
      <c r="BA1027" s="51"/>
      <c r="BB1027" s="1"/>
      <c r="BC1027" s="51"/>
      <c r="BD1027" s="51"/>
      <c r="BE1027" s="51"/>
      <c r="BF1027" s="51"/>
      <c r="BG1027" s="51"/>
      <c r="BH1027" s="51"/>
      <c r="BI1027" s="51"/>
      <c r="BJ1027" s="51"/>
      <c r="BK1027" s="51"/>
      <c r="BL1027" s="51"/>
      <c r="BM1027" s="51"/>
      <c r="BN1027" s="51"/>
      <c r="BO1027" s="51"/>
      <c r="BP1027" s="51"/>
      <c r="BQ1027" s="51"/>
      <c r="BR1027" s="51"/>
      <c r="BS1027" s="51"/>
    </row>
    <row r="1028" spans="1:71" s="82" customFormat="1">
      <c r="A1028" s="51"/>
      <c r="B1028" s="51"/>
      <c r="C1028" s="13"/>
      <c r="D1028" s="14"/>
      <c r="E1028" s="14"/>
      <c r="F1028" s="14"/>
      <c r="G1028" s="14"/>
      <c r="H1028" s="14"/>
      <c r="I1028" s="14"/>
      <c r="J1028" s="14"/>
      <c r="K1028" s="51"/>
      <c r="L1028" s="51"/>
      <c r="M1028" s="51"/>
      <c r="N1028" s="1"/>
      <c r="O1028" s="51"/>
      <c r="P1028" s="51"/>
      <c r="Q1028" s="12"/>
      <c r="R1028" s="12"/>
      <c r="S1028" s="12"/>
      <c r="T1028" s="46"/>
      <c r="U1028" s="12"/>
      <c r="V1028" s="12"/>
      <c r="W1028" s="12"/>
      <c r="X1028" s="51"/>
      <c r="Y1028" s="51"/>
      <c r="Z1028" s="51"/>
      <c r="AA1028" s="51"/>
      <c r="AB1028" s="51"/>
      <c r="AC1028" s="51"/>
      <c r="AD1028" s="51"/>
      <c r="AE1028" s="51"/>
      <c r="AF1028" s="51"/>
      <c r="AG1028" s="51"/>
      <c r="AH1028" s="51"/>
      <c r="AI1028" s="51"/>
      <c r="AJ1028" s="51"/>
      <c r="AK1028" s="51"/>
      <c r="AL1028" s="51"/>
      <c r="AM1028" s="51"/>
      <c r="AN1028" s="51"/>
      <c r="AO1028" s="51"/>
      <c r="AP1028" s="51"/>
      <c r="AQ1028" s="51"/>
      <c r="AR1028" s="51"/>
      <c r="AS1028" s="51"/>
      <c r="AT1028" s="51"/>
      <c r="AU1028" s="51"/>
      <c r="AV1028" s="51"/>
      <c r="AW1028" s="51"/>
      <c r="AX1028" s="51"/>
      <c r="AY1028" s="51"/>
      <c r="AZ1028" s="51"/>
      <c r="BA1028" s="51"/>
      <c r="BB1028" s="11"/>
      <c r="BC1028" s="51"/>
      <c r="BD1028" s="51"/>
      <c r="BE1028" s="51"/>
      <c r="BF1028" s="51"/>
      <c r="BG1028" s="51"/>
      <c r="BH1028" s="51"/>
      <c r="BI1028" s="51"/>
      <c r="BJ1028" s="51"/>
      <c r="BK1028" s="51"/>
      <c r="BL1028" s="51"/>
      <c r="BM1028" s="51"/>
      <c r="BN1028" s="51"/>
      <c r="BO1028" s="51"/>
      <c r="BP1028" s="51"/>
      <c r="BQ1028" s="51"/>
      <c r="BR1028" s="51"/>
      <c r="BS1028" s="5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2014</vt:lpstr>
      <vt:lpstr>2014_copy</vt:lpstr>
      <vt:lpstr>2014-TN</vt:lpstr>
      <vt:lpstr>2014-TP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boyer</dc:creator>
  <cp:lastModifiedBy>G5PMPMGB</cp:lastModifiedBy>
  <cp:lastPrinted>2011-10-26T17:55:42Z</cp:lastPrinted>
  <dcterms:created xsi:type="dcterms:W3CDTF">1999-05-06T22:28:25Z</dcterms:created>
  <dcterms:modified xsi:type="dcterms:W3CDTF">2015-01-14T22:11:11Z</dcterms:modified>
</cp:coreProperties>
</file>