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30" yWindow="2685" windowWidth="14535" windowHeight="8880" activeTab="3"/>
  </bookViews>
  <sheets>
    <sheet name="zondag" sheetId="11" r:id="rId1"/>
    <sheet name="zaterdag" sheetId="10" r:id="rId2"/>
    <sheet name="seizoenskromme" sheetId="9" r:id="rId3"/>
    <sheet name="Uurkromme Werk" sheetId="8" r:id="rId4"/>
    <sheet name="Uurkromme Week" sheetId="7" r:id="rId5"/>
  </sheets>
  <calcPr calcId="145621"/>
</workbook>
</file>

<file path=xl/calcChain.xml><?xml version="1.0" encoding="utf-8"?>
<calcChain xmlns="http://schemas.openxmlformats.org/spreadsheetml/2006/main">
  <c r="D72" i="8" l="1"/>
  <c r="E72" i="8"/>
  <c r="C72" i="8"/>
  <c r="B73" i="11"/>
  <c r="B71" i="10"/>
  <c r="I29" i="8" l="1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29" i="7" l="1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I8" i="7"/>
  <c r="H8" i="7"/>
  <c r="I7" i="7"/>
  <c r="H7" i="7"/>
  <c r="I6" i="7"/>
  <c r="H6" i="7"/>
</calcChain>
</file>

<file path=xl/sharedStrings.xml><?xml version="1.0" encoding="utf-8"?>
<sst xmlns="http://schemas.openxmlformats.org/spreadsheetml/2006/main" count="289" uniqueCount="55">
  <si>
    <t>Uur op de dag</t>
  </si>
  <si>
    <t>Intensiteit</t>
  </si>
  <si>
    <t>Motor / personenauto (%)</t>
  </si>
  <si>
    <t>Licht vrachtverkeer (%)</t>
  </si>
  <si>
    <t>Gelede vrachtwagen (%)</t>
  </si>
  <si>
    <t>0:00 - 0:59</t>
  </si>
  <si>
    <t>1:00 - 1:59</t>
  </si>
  <si>
    <t>2:00 - 2:59</t>
  </si>
  <si>
    <t>3:00 - 3:59</t>
  </si>
  <si>
    <t>4:00 - 4:59</t>
  </si>
  <si>
    <t>5:00 - 5:59</t>
  </si>
  <si>
    <t>6:00 - 6:59</t>
  </si>
  <si>
    <t>7:00 - 7:59</t>
  </si>
  <si>
    <t>8:00 - 8:59</t>
  </si>
  <si>
    <t>9:00 - 9:59</t>
  </si>
  <si>
    <t>10:00 - 10:59</t>
  </si>
  <si>
    <t>11:00 - 11:59</t>
  </si>
  <si>
    <t>12:00 - 12:59</t>
  </si>
  <si>
    <t>13:00 - 13:59</t>
  </si>
  <si>
    <t>14:00 - 14:59</t>
  </si>
  <si>
    <t>15:00 - 15:59</t>
  </si>
  <si>
    <t>16:00 - 16:59</t>
  </si>
  <si>
    <t>17:00 - 17:59</t>
  </si>
  <si>
    <t>18:00 - 18:59</t>
  </si>
  <si>
    <t>19:00 - 19:59</t>
  </si>
  <si>
    <t>20:00 - 20:59</t>
  </si>
  <si>
    <t>21:00 - 21:59</t>
  </si>
  <si>
    <t>22:00 - 22:59</t>
  </si>
  <si>
    <t>23:00 - 23:59</t>
  </si>
  <si>
    <t>Totaal</t>
  </si>
  <si>
    <t>PNHTI742</t>
  </si>
  <si>
    <t>ri. Flevoland</t>
  </si>
  <si>
    <t>ri. Enkhuizen</t>
  </si>
  <si>
    <t>Gemiddelde voertuigverdeling per uur N302 thv. Hmp. 49,2 weekdagen</t>
  </si>
  <si>
    <t>PNHTI742 sei</t>
  </si>
  <si>
    <t>Omdat in deze tabellen maand respectievelijk week cijfers alleen bepaald worden</t>
  </si>
  <si>
    <t>voor dagen met met een meetcompleetheid boven de 95%  en maanden met een</t>
  </si>
  <si>
    <t>meetcompleetheid boven de 90% zal het cijfer afwijken van andere producten</t>
  </si>
  <si>
    <t>waar een identieke verslagperiode in wordt aangevraagd.</t>
  </si>
  <si>
    <t>Maand</t>
  </si>
  <si>
    <t>PNH_TI742</t>
  </si>
  <si>
    <t>PNH_TI742r</t>
  </si>
  <si>
    <t xml:space="preserve"> % </t>
  </si>
  <si>
    <t>absoluut [vgt/dag]</t>
  </si>
  <si>
    <t>Week seizoenskromme N302 thv. Hmp. 49,2</t>
  </si>
  <si>
    <t>Week</t>
  </si>
  <si>
    <t>Maand seizoenskromme N302 thv. 49,2 werkdagen</t>
  </si>
  <si>
    <t>Zijlweg, Voorland/Flevolaan - grens provincie Noord-Holland</t>
  </si>
  <si>
    <t>Zijlweg, grens provincie Noord-Holland - Voorland/Flevolaan</t>
  </si>
  <si>
    <t>Gemiddelde voertuigverdeling per uur van 2016-Jul-08 tot en met 2016-Dec-31 voor N302 na afslag Enkhuizen ri aansl N307 thv hmp 49.2 op zaterdagen</t>
  </si>
  <si>
    <t>Gemiddelde voertuigverdeling per uur van 2016-Jul-08 tot en met 2016-Dec-31 voor N302 na aansl N307 ri afslag Enkhuizen thv hmp 49.2 op zaterdagen</t>
  </si>
  <si>
    <t>pnh741</t>
  </si>
  <si>
    <t>Gemiddelde voertuigverdeling per uur van 2016-Jul-08 tot en met 2016-Dec-31 voor N302 na afslag Enkhuizen ri aansl N307 thv hmp 49.2 op zondagen</t>
  </si>
  <si>
    <t>Gemiddelde voertuigverdeling per uur van 2016-Jul-08 tot en met 2016-Dec-31 voor N302 na aansl N307 ri afslag Enkhuizen thv hmp 49.2 op zondagen</t>
  </si>
  <si>
    <t>pnh742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</si>
</sst>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Maand seizoenskromme 2016 werkdagen N302 thv.</a:t>
            </a:r>
            <a:r>
              <a:rPr lang="nl-NL" baseline="0"/>
              <a:t> hmp. 49,2</a:t>
            </a:r>
            <a:endParaRPr lang="nl-NL"/>
          </a:p>
        </c:rich>
      </c:tx>
      <c:layout>
        <c:manualLayout>
          <c:xMode val="edge"/>
          <c:yMode val="edge"/>
          <c:x val="0.20773884836876963"/>
          <c:y val="4.78723002761909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40425751449375"/>
          <c:y val="0.24733467140136894"/>
          <c:w val="0.70272514461490843"/>
          <c:h val="0.51070797522858657"/>
        </c:manualLayout>
      </c:layout>
      <c:lineChart>
        <c:grouping val="standard"/>
        <c:varyColors val="0"/>
        <c:ser>
          <c:idx val="0"/>
          <c:order val="0"/>
          <c:tx>
            <c:strRef>
              <c:f>seizoenskromme!$B$11:$B$18</c:f>
              <c:strCache>
                <c:ptCount val="1"/>
                <c:pt idx="0">
                  <c:v> % </c:v>
                </c:pt>
              </c:strCache>
            </c:strRef>
          </c:tx>
          <c:spPr>
            <a:ln w="38100">
              <a:solidFill>
                <a:srgbClr val="00458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cat>
            <c:numRef>
              <c:f>seizoenskromme!$A$19:$A$23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seizoenskromme!$B$19:$B$23</c:f>
              <c:numCache>
                <c:formatCode>0.00</c:formatCode>
                <c:ptCount val="5"/>
                <c:pt idx="0">
                  <c:v>112.96810906907528</c:v>
                </c:pt>
                <c:pt idx="1">
                  <c:v>105.86364955578769</c:v>
                </c:pt>
                <c:pt idx="2">
                  <c:v>104.99144005630644</c:v>
                </c:pt>
                <c:pt idx="3">
                  <c:v>94.317654399176561</c:v>
                </c:pt>
                <c:pt idx="4">
                  <c:v>86.572344743066566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91712"/>
        <c:axId val="136694400"/>
      </c:lineChart>
      <c:catAx>
        <c:axId val="1366917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Maand</a:t>
                </a:r>
              </a:p>
            </c:rich>
          </c:tx>
          <c:layout>
            <c:manualLayout>
              <c:xMode val="edge"/>
              <c:yMode val="edge"/>
              <c:x val="0.43245745387477669"/>
              <c:y val="0.883720515327740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36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944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Index (jaargemiddelde = 100)</a:t>
                </a:r>
              </a:p>
            </c:rich>
          </c:tx>
          <c:layout>
            <c:manualLayout>
              <c:xMode val="edge"/>
              <c:yMode val="edge"/>
              <c:x val="4.456824512534819E-2"/>
              <c:y val="0.3351063829787234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36691712"/>
        <c:crosses val="autoZero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54874651810584962"/>
          <c:y val="0.85106382978723405"/>
          <c:w val="0.16713091922005571"/>
          <c:h val="0.117021276595744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Week seizoenskromme 2016 werkdagen N302 thv. hmp. 49,2</a:t>
            </a:r>
          </a:p>
        </c:rich>
      </c:tx>
      <c:layout>
        <c:manualLayout>
          <c:xMode val="edge"/>
          <c:yMode val="edge"/>
          <c:x val="0.12256267409470752"/>
          <c:y val="4.7872340425531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80645953738544"/>
          <c:y val="0.20939255669964332"/>
          <c:w val="0.69969486572799089"/>
          <c:h val="0.58994360320344574"/>
        </c:manualLayout>
      </c:layout>
      <c:lineChart>
        <c:grouping val="standard"/>
        <c:varyColors val="0"/>
        <c:ser>
          <c:idx val="0"/>
          <c:order val="0"/>
          <c:tx>
            <c:strRef>
              <c:f>seizoenskromme!$B$28:$B$59</c:f>
              <c:strCache>
                <c:ptCount val="1"/>
                <c:pt idx="0">
                  <c:v> % </c:v>
                </c:pt>
              </c:strCache>
            </c:strRef>
          </c:tx>
          <c:spPr>
            <a:ln w="38100">
              <a:solidFill>
                <a:srgbClr val="00458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cat>
            <c:numRef>
              <c:f>seizoenskromme!$A$60:$A$82</c:f>
              <c:numCache>
                <c:formatCode>General</c:formatCode>
                <c:ptCount val="23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48</c:v>
                </c:pt>
                <c:pt idx="18">
                  <c:v>49</c:v>
                </c:pt>
                <c:pt idx="19">
                  <c:v>50</c:v>
                </c:pt>
                <c:pt idx="20">
                  <c:v>51</c:v>
                </c:pt>
                <c:pt idx="21">
                  <c:v>52</c:v>
                </c:pt>
                <c:pt idx="22">
                  <c:v>53</c:v>
                </c:pt>
              </c:numCache>
            </c:numRef>
          </c:cat>
          <c:val>
            <c:numRef>
              <c:f>seizoenskromme!$B$60:$B$82</c:f>
              <c:numCache>
                <c:formatCode>0.00</c:formatCode>
                <c:ptCount val="23"/>
                <c:pt idx="0">
                  <c:v>108.37699472538267</c:v>
                </c:pt>
                <c:pt idx="1">
                  <c:v>103.02470927329193</c:v>
                </c:pt>
                <c:pt idx="2">
                  <c:v>119.74603346191853</c:v>
                </c:pt>
                <c:pt idx="3">
                  <c:v>121.82568265110328</c:v>
                </c:pt>
                <c:pt idx="4">
                  <c:v>106.16210195086815</c:v>
                </c:pt>
                <c:pt idx="5">
                  <c:v>97.032278684036442</c:v>
                </c:pt>
                <c:pt idx="7">
                  <c:v>106.37947869531655</c:v>
                </c:pt>
                <c:pt idx="8">
                  <c:v>105.70854831110019</c:v>
                </c:pt>
                <c:pt idx="9">
                  <c:v>104.96206482057018</c:v>
                </c:pt>
                <c:pt idx="10">
                  <c:v>103.00015157621642</c:v>
                </c:pt>
                <c:pt idx="11">
                  <c:v>111.48172214082017</c:v>
                </c:pt>
                <c:pt idx="12">
                  <c:v>101.04787340918411</c:v>
                </c:pt>
                <c:pt idx="13">
                  <c:v>99.416372816391856</c:v>
                </c:pt>
                <c:pt idx="14">
                  <c:v>95.364470299874142</c:v>
                </c:pt>
                <c:pt idx="15">
                  <c:v>94.555358806754427</c:v>
                </c:pt>
                <c:pt idx="16">
                  <c:v>92.4074415697186</c:v>
                </c:pt>
                <c:pt idx="17">
                  <c:v>90.167873597185604</c:v>
                </c:pt>
                <c:pt idx="18">
                  <c:v>89.863193652129056</c:v>
                </c:pt>
                <c:pt idx="19">
                  <c:v>88.641536348329197</c:v>
                </c:pt>
                <c:pt idx="20">
                  <c:v>85.052235044186233</c:v>
                </c:pt>
                <c:pt idx="21">
                  <c:v>78.525880170188373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48096"/>
        <c:axId val="143350784"/>
      </c:lineChart>
      <c:catAx>
        <c:axId val="143348096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Weeknummer</a:t>
                </a:r>
              </a:p>
            </c:rich>
          </c:tx>
          <c:layout>
            <c:manualLayout>
              <c:xMode val="edge"/>
              <c:yMode val="edge"/>
              <c:x val="0.35061815548918457"/>
              <c:y val="0.895853825964062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433507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33507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Index (jaargemiddelde = 100)</a:t>
                </a:r>
              </a:p>
            </c:rich>
          </c:tx>
          <c:layout>
            <c:manualLayout>
              <c:xMode val="edge"/>
              <c:yMode val="edge"/>
              <c:x val="4.456824512534819E-2"/>
              <c:y val="0.3351063829787234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43348096"/>
        <c:crosses val="autoZero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54874651810584962"/>
          <c:y val="0.85106382978723405"/>
          <c:w val="0.16713091922005571"/>
          <c:h val="0.117021276595744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Uurverdeling</a:t>
            </a:r>
            <a:r>
              <a:rPr lang="nl-NL" baseline="0"/>
              <a:t> Intensiteiten</a:t>
            </a:r>
          </a:p>
          <a:p>
            <a:pPr>
              <a:defRPr/>
            </a:pPr>
            <a:r>
              <a:rPr lang="nl-NL" baseline="0"/>
              <a:t>op Werkdagen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'Uurkromme Werk'!$H$5</c:f>
              <c:strCache>
                <c:ptCount val="1"/>
                <c:pt idx="0">
                  <c:v>ri. Flevoland</c:v>
                </c:pt>
              </c:strCache>
            </c:strRef>
          </c:tx>
          <c:marker>
            <c:symbol val="none"/>
          </c:marker>
          <c:val>
            <c:numRef>
              <c:f>'Uurkromme Werk'!$H$6:$H$29</c:f>
              <c:numCache>
                <c:formatCode>0</c:formatCode>
                <c:ptCount val="24"/>
                <c:pt idx="0">
                  <c:v>21.021599999999999</c:v>
                </c:pt>
                <c:pt idx="1">
                  <c:v>10.780799999999999</c:v>
                </c:pt>
                <c:pt idx="2">
                  <c:v>7.3092800000000002</c:v>
                </c:pt>
                <c:pt idx="3">
                  <c:v>6.4467999999999996</c:v>
                </c:pt>
                <c:pt idx="4">
                  <c:v>9.3763000000000005</c:v>
                </c:pt>
                <c:pt idx="5">
                  <c:v>37.974200000000003</c:v>
                </c:pt>
                <c:pt idx="6">
                  <c:v>160.83500000000001</c:v>
                </c:pt>
                <c:pt idx="7">
                  <c:v>230.899</c:v>
                </c:pt>
                <c:pt idx="8">
                  <c:v>269.74099999999999</c:v>
                </c:pt>
                <c:pt idx="9">
                  <c:v>232.803</c:v>
                </c:pt>
                <c:pt idx="10">
                  <c:v>218.67</c:v>
                </c:pt>
                <c:pt idx="11">
                  <c:v>226.15199999999999</c:v>
                </c:pt>
                <c:pt idx="12">
                  <c:v>234.023</c:v>
                </c:pt>
                <c:pt idx="13">
                  <c:v>247.393</c:v>
                </c:pt>
                <c:pt idx="14">
                  <c:v>255.59200000000001</c:v>
                </c:pt>
                <c:pt idx="15">
                  <c:v>316.17</c:v>
                </c:pt>
                <c:pt idx="16">
                  <c:v>412.77300000000002</c:v>
                </c:pt>
                <c:pt idx="17">
                  <c:v>496.29399999999998</c:v>
                </c:pt>
                <c:pt idx="18">
                  <c:v>346.34</c:v>
                </c:pt>
                <c:pt idx="19">
                  <c:v>168.31399999999999</c:v>
                </c:pt>
                <c:pt idx="20">
                  <c:v>114.581</c:v>
                </c:pt>
                <c:pt idx="21">
                  <c:v>91.843400000000003</c:v>
                </c:pt>
                <c:pt idx="22">
                  <c:v>66.635999999999996</c:v>
                </c:pt>
                <c:pt idx="23">
                  <c:v>44.636499999999998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'Uurkromme Werk'!$I$5</c:f>
              <c:strCache>
                <c:ptCount val="1"/>
                <c:pt idx="0">
                  <c:v>ri. Enkhuizen</c:v>
                </c:pt>
              </c:strCache>
            </c:strRef>
          </c:tx>
          <c:marker>
            <c:symbol val="none"/>
          </c:marker>
          <c:val>
            <c:numRef>
              <c:f>'Uurkromme Werk'!$I$6:$I$29</c:f>
              <c:numCache>
                <c:formatCode>0</c:formatCode>
                <c:ptCount val="24"/>
                <c:pt idx="0">
                  <c:v>11.2178</c:v>
                </c:pt>
                <c:pt idx="1">
                  <c:v>8.65564</c:v>
                </c:pt>
                <c:pt idx="2">
                  <c:v>6.3092800000000002</c:v>
                </c:pt>
                <c:pt idx="3">
                  <c:v>8.9776100000000003</c:v>
                </c:pt>
                <c:pt idx="4">
                  <c:v>34.038499999999999</c:v>
                </c:pt>
                <c:pt idx="5">
                  <c:v>125.27800000000001</c:v>
                </c:pt>
                <c:pt idx="6">
                  <c:v>270.66500000000002</c:v>
                </c:pt>
                <c:pt idx="7">
                  <c:v>376.26</c:v>
                </c:pt>
                <c:pt idx="8">
                  <c:v>328.72399999999999</c:v>
                </c:pt>
                <c:pt idx="9">
                  <c:v>286.83</c:v>
                </c:pt>
                <c:pt idx="10">
                  <c:v>262.89699999999999</c:v>
                </c:pt>
                <c:pt idx="11">
                  <c:v>256.28300000000002</c:v>
                </c:pt>
                <c:pt idx="12">
                  <c:v>261.78899999999999</c:v>
                </c:pt>
                <c:pt idx="13">
                  <c:v>272.62599999999998</c:v>
                </c:pt>
                <c:pt idx="14">
                  <c:v>272.97199999999998</c:v>
                </c:pt>
                <c:pt idx="15">
                  <c:v>304.82</c:v>
                </c:pt>
                <c:pt idx="16">
                  <c:v>359.65600000000001</c:v>
                </c:pt>
                <c:pt idx="17">
                  <c:v>326.923</c:v>
                </c:pt>
                <c:pt idx="18">
                  <c:v>193.40199999999999</c:v>
                </c:pt>
                <c:pt idx="19">
                  <c:v>112.20099999999999</c:v>
                </c:pt>
                <c:pt idx="20">
                  <c:v>78.964200000000005</c:v>
                </c:pt>
                <c:pt idx="21">
                  <c:v>61.557000000000002</c:v>
                </c:pt>
                <c:pt idx="22">
                  <c:v>45.910800000000002</c:v>
                </c:pt>
                <c:pt idx="23">
                  <c:v>24.927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44960"/>
        <c:axId val="144346496"/>
      </c:lineChart>
      <c:catAx>
        <c:axId val="14434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4346496"/>
        <c:crosses val="autoZero"/>
        <c:auto val="1"/>
        <c:lblAlgn val="ctr"/>
        <c:lblOffset val="100"/>
        <c:noMultiLvlLbl val="0"/>
      </c:catAx>
      <c:valAx>
        <c:axId val="144346496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crossAx val="144344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Uurverdeling</a:t>
            </a:r>
            <a:r>
              <a:rPr lang="nl-NL" baseline="0"/>
              <a:t> Intensiteiten</a:t>
            </a:r>
          </a:p>
          <a:p>
            <a:pPr>
              <a:defRPr/>
            </a:pPr>
            <a:r>
              <a:rPr lang="nl-NL" baseline="0"/>
              <a:t>op Weekdagen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'Uurkromme Week'!$H$5</c:f>
              <c:strCache>
                <c:ptCount val="1"/>
                <c:pt idx="0">
                  <c:v>ri. Flevoland</c:v>
                </c:pt>
              </c:strCache>
            </c:strRef>
          </c:tx>
          <c:marker>
            <c:symbol val="none"/>
          </c:marker>
          <c:val>
            <c:numRef>
              <c:f>'Uurkromme Week'!$H$6:$H$29</c:f>
              <c:numCache>
                <c:formatCode>0</c:formatCode>
                <c:ptCount val="24"/>
                <c:pt idx="0">
                  <c:v>30.472899999999999</c:v>
                </c:pt>
                <c:pt idx="1">
                  <c:v>16.770600000000002</c:v>
                </c:pt>
                <c:pt idx="2">
                  <c:v>9.9507200000000005</c:v>
                </c:pt>
                <c:pt idx="3">
                  <c:v>7.5438400000000003</c:v>
                </c:pt>
                <c:pt idx="4">
                  <c:v>9.15306</c:v>
                </c:pt>
                <c:pt idx="5">
                  <c:v>30.074100000000001</c:v>
                </c:pt>
                <c:pt idx="6">
                  <c:v>122.85599999999999</c:v>
                </c:pt>
                <c:pt idx="7">
                  <c:v>174.90899999999999</c:v>
                </c:pt>
                <c:pt idx="8">
                  <c:v>212.358</c:v>
                </c:pt>
                <c:pt idx="9">
                  <c:v>204.18899999999999</c:v>
                </c:pt>
                <c:pt idx="10">
                  <c:v>220.74100000000001</c:v>
                </c:pt>
                <c:pt idx="11">
                  <c:v>239.798</c:v>
                </c:pt>
                <c:pt idx="12">
                  <c:v>257.13</c:v>
                </c:pt>
                <c:pt idx="13">
                  <c:v>278.55500000000001</c:v>
                </c:pt>
                <c:pt idx="14">
                  <c:v>294.64499999999998</c:v>
                </c:pt>
                <c:pt idx="15">
                  <c:v>337.94099999999997</c:v>
                </c:pt>
                <c:pt idx="16">
                  <c:v>410.36500000000001</c:v>
                </c:pt>
                <c:pt idx="17">
                  <c:v>469.53</c:v>
                </c:pt>
                <c:pt idx="18">
                  <c:v>335.75599999999997</c:v>
                </c:pt>
                <c:pt idx="19">
                  <c:v>185.61500000000001</c:v>
                </c:pt>
                <c:pt idx="20">
                  <c:v>143.999</c:v>
                </c:pt>
                <c:pt idx="21">
                  <c:v>110.095</c:v>
                </c:pt>
                <c:pt idx="22">
                  <c:v>77.643500000000003</c:v>
                </c:pt>
                <c:pt idx="23">
                  <c:v>51.785200000000003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'Uurkromme Week'!$I$5</c:f>
              <c:strCache>
                <c:ptCount val="1"/>
                <c:pt idx="0">
                  <c:v>ri. Enkhuizen</c:v>
                </c:pt>
              </c:strCache>
            </c:strRef>
          </c:tx>
          <c:marker>
            <c:symbol val="none"/>
          </c:marker>
          <c:val>
            <c:numRef>
              <c:f>'Uurkromme Week'!$I$6:$I$29</c:f>
              <c:numCache>
                <c:formatCode>0</c:formatCode>
                <c:ptCount val="24"/>
                <c:pt idx="0">
                  <c:v>17.016400000000001</c:v>
                </c:pt>
                <c:pt idx="1">
                  <c:v>11.6592</c:v>
                </c:pt>
                <c:pt idx="2">
                  <c:v>7.6811199999999999</c:v>
                </c:pt>
                <c:pt idx="3">
                  <c:v>8.8198000000000008</c:v>
                </c:pt>
                <c:pt idx="4">
                  <c:v>28.100999999999999</c:v>
                </c:pt>
                <c:pt idx="5">
                  <c:v>95.923000000000002</c:v>
                </c:pt>
                <c:pt idx="6">
                  <c:v>208.86500000000001</c:v>
                </c:pt>
                <c:pt idx="7">
                  <c:v>295.33100000000002</c:v>
                </c:pt>
                <c:pt idx="8">
                  <c:v>284.05500000000001</c:v>
                </c:pt>
                <c:pt idx="9">
                  <c:v>283.33100000000002</c:v>
                </c:pt>
                <c:pt idx="10">
                  <c:v>284.15499999999997</c:v>
                </c:pt>
                <c:pt idx="11">
                  <c:v>281.76</c:v>
                </c:pt>
                <c:pt idx="12">
                  <c:v>288.76799999999997</c:v>
                </c:pt>
                <c:pt idx="13">
                  <c:v>298.471</c:v>
                </c:pt>
                <c:pt idx="14">
                  <c:v>287.83499999999998</c:v>
                </c:pt>
                <c:pt idx="15">
                  <c:v>305.68900000000002</c:v>
                </c:pt>
                <c:pt idx="16">
                  <c:v>345.851</c:v>
                </c:pt>
                <c:pt idx="17">
                  <c:v>310.08100000000002</c:v>
                </c:pt>
                <c:pt idx="18">
                  <c:v>192.696</c:v>
                </c:pt>
                <c:pt idx="19">
                  <c:v>127.241</c:v>
                </c:pt>
                <c:pt idx="20">
                  <c:v>98.837800000000001</c:v>
                </c:pt>
                <c:pt idx="21">
                  <c:v>76.971800000000002</c:v>
                </c:pt>
                <c:pt idx="22">
                  <c:v>53.0015</c:v>
                </c:pt>
                <c:pt idx="23">
                  <c:v>29.0185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98464"/>
        <c:axId val="146858368"/>
      </c:lineChart>
      <c:catAx>
        <c:axId val="14679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6858368"/>
        <c:crosses val="autoZero"/>
        <c:auto val="1"/>
        <c:lblAlgn val="ctr"/>
        <c:lblOffset val="100"/>
        <c:noMultiLvlLbl val="0"/>
      </c:catAx>
      <c:valAx>
        <c:axId val="146858368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crossAx val="146798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752475</xdr:colOff>
      <xdr:row>5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14</xdr:col>
      <xdr:colOff>9525</xdr:colOff>
      <xdr:row>47</xdr:row>
      <xdr:rowOff>152400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0</xdr:rowOff>
    </xdr:from>
    <xdr:to>
      <xdr:col>12</xdr:col>
      <xdr:colOff>9525</xdr:colOff>
      <xdr:row>29</xdr:row>
      <xdr:rowOff>142875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4</xdr:row>
      <xdr:rowOff>0</xdr:rowOff>
    </xdr:from>
    <xdr:to>
      <xdr:col>11</xdr:col>
      <xdr:colOff>762000</xdr:colOff>
      <xdr:row>29</xdr:row>
      <xdr:rowOff>142875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zoomScaleNormal="100" workbookViewId="0">
      <selection activeCell="H70" sqref="H70"/>
    </sheetView>
  </sheetViews>
  <sheetFormatPr defaultColWidth="11.5703125" defaultRowHeight="12.75" x14ac:dyDescent="0.2"/>
  <cols>
    <col min="1" max="16384" width="11.5703125" style="4"/>
  </cols>
  <sheetData>
    <row r="1" spans="1:5" x14ac:dyDescent="0.2">
      <c r="A1" s="4" t="s">
        <v>54</v>
      </c>
    </row>
    <row r="4" spans="1:5" x14ac:dyDescent="0.2">
      <c r="A4" s="4" t="s">
        <v>53</v>
      </c>
    </row>
    <row r="5" spans="1:5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</row>
    <row r="6" spans="1:5" x14ac:dyDescent="0.2">
      <c r="A6" s="4" t="s">
        <v>5</v>
      </c>
      <c r="B6" s="1">
        <v>62.82</v>
      </c>
      <c r="C6" s="5">
        <v>96.745199999999997</v>
      </c>
      <c r="D6" s="5">
        <v>2.4238200000000001</v>
      </c>
      <c r="E6" s="5">
        <v>0.83102399999999998</v>
      </c>
    </row>
    <row r="7" spans="1:5" x14ac:dyDescent="0.2">
      <c r="A7" s="4" t="s">
        <v>6</v>
      </c>
      <c r="B7" s="1">
        <v>35.583300000000001</v>
      </c>
      <c r="C7" s="5">
        <v>96.596199999999996</v>
      </c>
      <c r="D7" s="5">
        <v>2.6995300000000002</v>
      </c>
      <c r="E7" s="5">
        <v>0.70422499999999999</v>
      </c>
    </row>
    <row r="8" spans="1:5" x14ac:dyDescent="0.2">
      <c r="A8" s="4" t="s">
        <v>7</v>
      </c>
      <c r="B8" s="1">
        <v>18.461500000000001</v>
      </c>
      <c r="C8" s="5">
        <v>91.517899999999997</v>
      </c>
      <c r="D8" s="5">
        <v>6.6964300000000003</v>
      </c>
      <c r="E8" s="5">
        <v>1.7857099999999999</v>
      </c>
    </row>
    <row r="9" spans="1:5" x14ac:dyDescent="0.2">
      <c r="A9" s="4" t="s">
        <v>8</v>
      </c>
      <c r="B9" s="1">
        <v>10.5</v>
      </c>
      <c r="C9" s="5">
        <v>88.888900000000007</v>
      </c>
      <c r="D9" s="5">
        <v>9.5238099999999992</v>
      </c>
      <c r="E9" s="5">
        <v>1.5872999999999999</v>
      </c>
    </row>
    <row r="10" spans="1:5" x14ac:dyDescent="0.2">
      <c r="A10" s="4" t="s">
        <v>9</v>
      </c>
      <c r="B10" s="1">
        <v>7.6957500000000003</v>
      </c>
      <c r="C10" s="5">
        <v>80.232600000000005</v>
      </c>
      <c r="D10" s="5">
        <v>17.4419</v>
      </c>
      <c r="E10" s="5">
        <v>2.32558</v>
      </c>
    </row>
    <row r="11" spans="1:5" x14ac:dyDescent="0.2">
      <c r="A11" s="4" t="s">
        <v>10</v>
      </c>
      <c r="B11" s="1">
        <v>8.3333300000000001</v>
      </c>
      <c r="C11" s="5">
        <v>80.808099999999996</v>
      </c>
      <c r="D11" s="5">
        <v>17.171700000000001</v>
      </c>
      <c r="E11" s="5">
        <v>2.0202100000000001</v>
      </c>
    </row>
    <row r="12" spans="1:5" x14ac:dyDescent="0.2">
      <c r="A12" s="4" t="s">
        <v>11</v>
      </c>
      <c r="B12" s="1">
        <v>12.454499999999999</v>
      </c>
      <c r="C12" s="5">
        <v>80.292000000000002</v>
      </c>
      <c r="D12" s="5">
        <v>13.5036</v>
      </c>
      <c r="E12" s="5">
        <v>6.2043800000000005</v>
      </c>
    </row>
    <row r="13" spans="1:5" x14ac:dyDescent="0.2">
      <c r="A13" s="4" t="s">
        <v>12</v>
      </c>
      <c r="B13" s="1">
        <v>17.3278</v>
      </c>
      <c r="C13" s="5">
        <v>84.272599999999997</v>
      </c>
      <c r="D13" s="5">
        <v>9.6985600000000005</v>
      </c>
      <c r="E13" s="5">
        <v>6.0288300000000001</v>
      </c>
    </row>
    <row r="14" spans="1:5" x14ac:dyDescent="0.2">
      <c r="A14" s="4" t="s">
        <v>13</v>
      </c>
      <c r="B14" s="1">
        <v>38.534500000000001</v>
      </c>
      <c r="C14" s="5">
        <v>89.037999999999997</v>
      </c>
      <c r="D14" s="5">
        <v>7.4944100000000002</v>
      </c>
      <c r="E14" s="5">
        <v>3.4675600000000002</v>
      </c>
    </row>
    <row r="15" spans="1:5" x14ac:dyDescent="0.2">
      <c r="A15" s="4" t="s">
        <v>14</v>
      </c>
      <c r="B15" s="1">
        <v>104.042</v>
      </c>
      <c r="C15" s="5">
        <v>93.75</v>
      </c>
      <c r="D15" s="5">
        <v>4.2468000000000004</v>
      </c>
      <c r="E15" s="5">
        <v>2.0032000000000001</v>
      </c>
    </row>
    <row r="16" spans="1:5" x14ac:dyDescent="0.2">
      <c r="A16" s="4" t="s">
        <v>15</v>
      </c>
      <c r="B16" s="1">
        <v>200.542</v>
      </c>
      <c r="C16" s="5">
        <v>94.197199999999995</v>
      </c>
      <c r="D16" s="5">
        <v>4.6380999999999997</v>
      </c>
      <c r="E16" s="5">
        <v>1.16473</v>
      </c>
    </row>
    <row r="17" spans="1:5" x14ac:dyDescent="0.2">
      <c r="A17" s="4" t="s">
        <v>16</v>
      </c>
      <c r="B17" s="1">
        <v>269.41699999999997</v>
      </c>
      <c r="C17" s="5">
        <v>93.666600000000003</v>
      </c>
      <c r="D17" s="5">
        <v>5.47966</v>
      </c>
      <c r="E17" s="5">
        <v>0.85377199999999998</v>
      </c>
    </row>
    <row r="18" spans="1:5" x14ac:dyDescent="0.2">
      <c r="A18" s="4" t="s">
        <v>17</v>
      </c>
      <c r="B18" s="1">
        <v>323.45800000000003</v>
      </c>
      <c r="C18" s="5">
        <v>93.465599999999995</v>
      </c>
      <c r="D18" s="5">
        <v>5.8083799999999997</v>
      </c>
      <c r="E18" s="5">
        <v>0.726047</v>
      </c>
    </row>
    <row r="19" spans="1:5" x14ac:dyDescent="0.2">
      <c r="A19" s="4" t="s">
        <v>18</v>
      </c>
      <c r="B19" s="1">
        <v>359.70800000000003</v>
      </c>
      <c r="C19" s="5">
        <v>93.707599999999999</v>
      </c>
      <c r="D19" s="5">
        <v>5.6257299999999999</v>
      </c>
      <c r="E19" s="5">
        <v>0.66666700000000001</v>
      </c>
    </row>
    <row r="20" spans="1:5" x14ac:dyDescent="0.2">
      <c r="A20" s="4" t="s">
        <v>19</v>
      </c>
      <c r="B20" s="1">
        <v>402.59500000000003</v>
      </c>
      <c r="C20" s="5">
        <v>93.665999999999997</v>
      </c>
      <c r="D20" s="5">
        <v>5.7247900000000005</v>
      </c>
      <c r="E20" s="5">
        <v>0.60924400000000001</v>
      </c>
    </row>
    <row r="21" spans="1:5" x14ac:dyDescent="0.2">
      <c r="A21" s="4" t="s">
        <v>20</v>
      </c>
      <c r="B21" s="1">
        <v>400.22899999999998</v>
      </c>
      <c r="C21" s="5">
        <v>93.554500000000004</v>
      </c>
      <c r="D21" s="5">
        <v>5.6779299999999999</v>
      </c>
      <c r="E21" s="5">
        <v>0.76757299999999995</v>
      </c>
    </row>
    <row r="22" spans="1:5" x14ac:dyDescent="0.2">
      <c r="A22" s="4" t="s">
        <v>21</v>
      </c>
      <c r="B22" s="1">
        <v>400.16699999999997</v>
      </c>
      <c r="C22" s="5">
        <v>93.894499999999994</v>
      </c>
      <c r="D22" s="5">
        <v>5.3679600000000001</v>
      </c>
      <c r="E22" s="5">
        <v>0.73750199999999999</v>
      </c>
    </row>
    <row r="23" spans="1:5" x14ac:dyDescent="0.2">
      <c r="A23" s="4" t="s">
        <v>22</v>
      </c>
      <c r="B23" s="1">
        <v>401.29199999999997</v>
      </c>
      <c r="C23" s="5">
        <v>93.952100000000002</v>
      </c>
      <c r="D23" s="5">
        <v>5.3233899999999998</v>
      </c>
      <c r="E23" s="5">
        <v>0.72448499999999993</v>
      </c>
    </row>
    <row r="24" spans="1:5" x14ac:dyDescent="0.2">
      <c r="A24" s="4" t="s">
        <v>23</v>
      </c>
      <c r="B24" s="1">
        <v>315.125</v>
      </c>
      <c r="C24" s="5">
        <v>92.520300000000006</v>
      </c>
      <c r="D24" s="5">
        <v>6.1379000000000001</v>
      </c>
      <c r="E24" s="5">
        <v>1.3418399999999999</v>
      </c>
    </row>
    <row r="25" spans="1:5" x14ac:dyDescent="0.2">
      <c r="A25" s="4" t="s">
        <v>24</v>
      </c>
      <c r="B25" s="1">
        <v>250.93799999999999</v>
      </c>
      <c r="C25" s="5">
        <v>93.680700000000002</v>
      </c>
      <c r="D25" s="5">
        <v>4.9270500000000004</v>
      </c>
      <c r="E25" s="5">
        <v>1.39225</v>
      </c>
    </row>
    <row r="26" spans="1:5" x14ac:dyDescent="0.2">
      <c r="A26" s="4" t="s">
        <v>25</v>
      </c>
      <c r="B26" s="1">
        <v>241.708</v>
      </c>
      <c r="C26" s="5">
        <v>94.971500000000006</v>
      </c>
      <c r="D26" s="5">
        <v>4.32003</v>
      </c>
      <c r="E26" s="5">
        <v>0.708484</v>
      </c>
    </row>
    <row r="27" spans="1:5" x14ac:dyDescent="0.2">
      <c r="A27" s="4" t="s">
        <v>26</v>
      </c>
      <c r="B27" s="1">
        <v>172</v>
      </c>
      <c r="C27" s="5">
        <v>95.032700000000006</v>
      </c>
      <c r="D27" s="5">
        <v>3.97383</v>
      </c>
      <c r="E27" s="5">
        <v>0.99345799999999995</v>
      </c>
    </row>
    <row r="28" spans="1:5" x14ac:dyDescent="0.2">
      <c r="A28" s="4" t="s">
        <v>27</v>
      </c>
      <c r="B28" s="1">
        <v>104.42700000000001</v>
      </c>
      <c r="C28" s="5">
        <v>95.334900000000005</v>
      </c>
      <c r="D28" s="5">
        <v>3.82775</v>
      </c>
      <c r="E28" s="5">
        <v>0.83732099999999998</v>
      </c>
    </row>
    <row r="29" spans="1:5" x14ac:dyDescent="0.2">
      <c r="A29" s="4" t="s">
        <v>28</v>
      </c>
      <c r="B29" s="1">
        <v>52.875</v>
      </c>
      <c r="C29" s="5">
        <v>93.903400000000005</v>
      </c>
      <c r="D29" s="5">
        <v>4.1963600000000003</v>
      </c>
      <c r="E29" s="5">
        <v>1.9002400000000002</v>
      </c>
    </row>
    <row r="30" spans="1:5" x14ac:dyDescent="0.2">
      <c r="A30" s="4" t="s">
        <v>29</v>
      </c>
      <c r="B30" s="1">
        <v>4210.2299999999996</v>
      </c>
      <c r="C30" s="5">
        <v>93.688999999999993</v>
      </c>
      <c r="D30" s="5">
        <v>5.34565</v>
      </c>
      <c r="E30" s="5">
        <v>0.96532399999999996</v>
      </c>
    </row>
    <row r="31" spans="1:5" x14ac:dyDescent="0.2">
      <c r="B31" s="1"/>
      <c r="C31" s="5"/>
      <c r="D31" s="5"/>
      <c r="E31" s="5"/>
    </row>
    <row r="32" spans="1:5" x14ac:dyDescent="0.2">
      <c r="B32" s="1"/>
      <c r="C32" s="5"/>
      <c r="D32" s="5"/>
      <c r="E32" s="5"/>
    </row>
    <row r="33" spans="1:5" x14ac:dyDescent="0.2">
      <c r="B33" s="1"/>
      <c r="C33" s="5"/>
      <c r="D33" s="5"/>
      <c r="E33" s="5"/>
    </row>
    <row r="34" spans="1:5" x14ac:dyDescent="0.2">
      <c r="B34" s="1"/>
      <c r="C34" s="5"/>
      <c r="D34" s="5"/>
      <c r="E34" s="5"/>
    </row>
    <row r="35" spans="1:5" x14ac:dyDescent="0.2">
      <c r="B35" s="1"/>
      <c r="C35" s="5"/>
      <c r="D35" s="5"/>
      <c r="E35" s="5"/>
    </row>
    <row r="36" spans="1:5" x14ac:dyDescent="0.2">
      <c r="B36" s="1"/>
      <c r="C36" s="5"/>
      <c r="D36" s="5"/>
      <c r="E36" s="5"/>
    </row>
    <row r="37" spans="1:5" x14ac:dyDescent="0.2">
      <c r="B37" s="1"/>
      <c r="C37" s="5"/>
      <c r="D37" s="5"/>
      <c r="E37" s="5"/>
    </row>
    <row r="38" spans="1:5" x14ac:dyDescent="0.2">
      <c r="B38" s="1"/>
      <c r="C38" s="5"/>
      <c r="D38" s="5"/>
      <c r="E38" s="5"/>
    </row>
    <row r="39" spans="1:5" x14ac:dyDescent="0.2">
      <c r="B39" s="1"/>
      <c r="C39" s="5"/>
      <c r="D39" s="5"/>
      <c r="E39" s="5"/>
    </row>
    <row r="40" spans="1:5" x14ac:dyDescent="0.2">
      <c r="B40" s="1"/>
      <c r="C40" s="5"/>
      <c r="D40" s="5"/>
      <c r="E40" s="5"/>
    </row>
    <row r="41" spans="1:5" x14ac:dyDescent="0.2">
      <c r="B41" s="1"/>
      <c r="C41" s="5"/>
      <c r="D41" s="5"/>
      <c r="E41" s="5"/>
    </row>
    <row r="42" spans="1:5" x14ac:dyDescent="0.2">
      <c r="A42" s="4" t="s">
        <v>52</v>
      </c>
      <c r="B42" s="1"/>
      <c r="C42" s="5"/>
      <c r="D42" s="5"/>
      <c r="E42" s="5"/>
    </row>
    <row r="43" spans="1:5" x14ac:dyDescent="0.2">
      <c r="A43" s="4" t="s">
        <v>0</v>
      </c>
      <c r="B43" s="1" t="s">
        <v>1</v>
      </c>
      <c r="C43" s="5" t="s">
        <v>2</v>
      </c>
      <c r="D43" s="5" t="s">
        <v>3</v>
      </c>
      <c r="E43" s="5" t="s">
        <v>4</v>
      </c>
    </row>
    <row r="44" spans="1:5" x14ac:dyDescent="0.2">
      <c r="A44" s="4" t="s">
        <v>5</v>
      </c>
      <c r="B44" s="1">
        <v>37.136699999999998</v>
      </c>
      <c r="C44" s="5">
        <v>97.313100000000006</v>
      </c>
      <c r="D44" s="5">
        <v>2.21963</v>
      </c>
      <c r="E44" s="5">
        <v>0.46729000000000004</v>
      </c>
    </row>
    <row r="45" spans="1:5" x14ac:dyDescent="0.2">
      <c r="A45" s="4" t="s">
        <v>6</v>
      </c>
      <c r="B45" s="1">
        <v>20.8125</v>
      </c>
      <c r="C45" s="5">
        <v>96.288899999999998</v>
      </c>
      <c r="D45" s="5">
        <v>2.7081200000000001</v>
      </c>
      <c r="E45" s="5">
        <v>1.00301</v>
      </c>
    </row>
    <row r="46" spans="1:5" x14ac:dyDescent="0.2">
      <c r="A46" s="4" t="s">
        <v>7</v>
      </c>
      <c r="B46" s="1">
        <v>12.321400000000001</v>
      </c>
      <c r="C46" s="5">
        <v>95.652199999999993</v>
      </c>
      <c r="D46" s="5">
        <v>3.6789300000000003</v>
      </c>
      <c r="E46" s="5">
        <v>0.66890000000000005</v>
      </c>
    </row>
    <row r="47" spans="1:5" x14ac:dyDescent="0.2">
      <c r="A47" s="4" t="s">
        <v>8</v>
      </c>
      <c r="B47" s="1">
        <v>7.7083300000000001</v>
      </c>
      <c r="C47" s="5">
        <v>88.648600000000002</v>
      </c>
      <c r="D47" s="5">
        <v>9.72973</v>
      </c>
      <c r="E47" s="5">
        <v>1.6216200000000001</v>
      </c>
    </row>
    <row r="48" spans="1:5" x14ac:dyDescent="0.2">
      <c r="A48" s="4" t="s">
        <v>9</v>
      </c>
      <c r="B48" s="1">
        <v>7.3825500000000002</v>
      </c>
      <c r="C48" s="5">
        <v>85.365799999999993</v>
      </c>
      <c r="D48" s="5">
        <v>9.1463400000000004</v>
      </c>
      <c r="E48" s="5">
        <v>5.4878099999999996</v>
      </c>
    </row>
    <row r="49" spans="1:5" x14ac:dyDescent="0.2">
      <c r="A49" s="4" t="s">
        <v>10</v>
      </c>
      <c r="B49" s="1">
        <v>12.5</v>
      </c>
      <c r="C49" s="5">
        <v>82.333299999999994</v>
      </c>
      <c r="D49" s="5">
        <v>8.3333300000000001</v>
      </c>
      <c r="E49" s="5">
        <v>9.3333399999999997</v>
      </c>
    </row>
    <row r="50" spans="1:5" x14ac:dyDescent="0.2">
      <c r="A50" s="4" t="s">
        <v>11</v>
      </c>
      <c r="B50" s="1">
        <v>22.318200000000001</v>
      </c>
      <c r="C50" s="5">
        <v>84.317700000000002</v>
      </c>
      <c r="D50" s="5">
        <v>11.4053</v>
      </c>
      <c r="E50" s="5">
        <v>4.2769899999999996</v>
      </c>
    </row>
    <row r="51" spans="1:5" x14ac:dyDescent="0.2">
      <c r="A51" s="4" t="s">
        <v>12</v>
      </c>
      <c r="B51" s="1">
        <v>53.186999999999998</v>
      </c>
      <c r="C51" s="5">
        <v>86.363600000000005</v>
      </c>
      <c r="D51" s="5">
        <v>7.84734</v>
      </c>
      <c r="E51" s="5">
        <v>5.7890199999999998</v>
      </c>
    </row>
    <row r="52" spans="1:5" x14ac:dyDescent="0.2">
      <c r="A52" s="4" t="s">
        <v>13</v>
      </c>
      <c r="B52" s="1">
        <v>113.642</v>
      </c>
      <c r="C52" s="5">
        <v>90.696799999999996</v>
      </c>
      <c r="D52" s="5">
        <v>7.0248699999999999</v>
      </c>
      <c r="E52" s="5">
        <v>2.27834</v>
      </c>
    </row>
    <row r="53" spans="1:5" x14ac:dyDescent="0.2">
      <c r="A53" s="4" t="s">
        <v>14</v>
      </c>
      <c r="B53" s="1">
        <v>229.083</v>
      </c>
      <c r="C53" s="5">
        <v>94.3035</v>
      </c>
      <c r="D53" s="5">
        <v>5.2948700000000004</v>
      </c>
      <c r="E53" s="5">
        <v>0.40168000000000004</v>
      </c>
    </row>
    <row r="54" spans="1:5" x14ac:dyDescent="0.2">
      <c r="A54" s="4" t="s">
        <v>15</v>
      </c>
      <c r="B54" s="1">
        <v>313.375</v>
      </c>
      <c r="C54" s="5">
        <v>94.947900000000004</v>
      </c>
      <c r="D54" s="5">
        <v>4.65116</v>
      </c>
      <c r="E54" s="5">
        <v>0.40096199999999999</v>
      </c>
    </row>
    <row r="55" spans="1:5" x14ac:dyDescent="0.2">
      <c r="A55" s="4" t="s">
        <v>16</v>
      </c>
      <c r="B55" s="1">
        <v>343.20800000000003</v>
      </c>
      <c r="C55" s="5">
        <v>94.229399999999998</v>
      </c>
      <c r="D55" s="5">
        <v>5.0523499999999997</v>
      </c>
      <c r="E55" s="5">
        <v>0.71828599999999998</v>
      </c>
    </row>
    <row r="56" spans="1:5" x14ac:dyDescent="0.2">
      <c r="A56" s="4" t="s">
        <v>17</v>
      </c>
      <c r="B56" s="1">
        <v>364.79199999999997</v>
      </c>
      <c r="C56" s="5">
        <v>94.608199999999997</v>
      </c>
      <c r="D56" s="5">
        <v>4.9099500000000003</v>
      </c>
      <c r="E56" s="5">
        <v>0.481817</v>
      </c>
    </row>
    <row r="57" spans="1:5" x14ac:dyDescent="0.2">
      <c r="A57" s="4" t="s">
        <v>18</v>
      </c>
      <c r="B57" s="1">
        <v>381</v>
      </c>
      <c r="C57" s="5">
        <v>95.629300000000001</v>
      </c>
      <c r="D57" s="5">
        <v>3.53613</v>
      </c>
      <c r="E57" s="5">
        <v>0.834615</v>
      </c>
    </row>
    <row r="58" spans="1:5" x14ac:dyDescent="0.2">
      <c r="A58" s="4" t="s">
        <v>19</v>
      </c>
      <c r="B58" s="1">
        <v>333.10199999999998</v>
      </c>
      <c r="C58" s="5">
        <v>95.369900000000001</v>
      </c>
      <c r="D58" s="5">
        <v>3.5983900000000002</v>
      </c>
      <c r="E58" s="5">
        <v>1.0317099999999999</v>
      </c>
    </row>
    <row r="59" spans="1:5" x14ac:dyDescent="0.2">
      <c r="A59" s="4" t="s">
        <v>20</v>
      </c>
      <c r="B59" s="1">
        <v>309.89600000000002</v>
      </c>
      <c r="C59" s="5">
        <v>95.7851</v>
      </c>
      <c r="D59" s="5">
        <v>3.4695399999999998</v>
      </c>
      <c r="E59" s="5">
        <v>0.74540899999999999</v>
      </c>
    </row>
    <row r="60" spans="1:5" x14ac:dyDescent="0.2">
      <c r="A60" s="4" t="s">
        <v>21</v>
      </c>
      <c r="B60" s="1">
        <v>330.27100000000002</v>
      </c>
      <c r="C60" s="5">
        <v>95.535499999999999</v>
      </c>
      <c r="D60" s="5">
        <v>3.7795700000000001</v>
      </c>
      <c r="E60" s="5">
        <v>0.68488799999999994</v>
      </c>
    </row>
    <row r="61" spans="1:5" x14ac:dyDescent="0.2">
      <c r="A61" s="4" t="s">
        <v>22</v>
      </c>
      <c r="B61" s="1">
        <v>278.54199999999997</v>
      </c>
      <c r="C61" s="5">
        <v>95.210899999999995</v>
      </c>
      <c r="D61" s="5">
        <v>4.1135000000000002</v>
      </c>
      <c r="E61" s="5">
        <v>0.67557400000000001</v>
      </c>
    </row>
    <row r="62" spans="1:5" x14ac:dyDescent="0.2">
      <c r="A62" s="4" t="s">
        <v>23</v>
      </c>
      <c r="B62" s="1">
        <v>202.708</v>
      </c>
      <c r="C62" s="5">
        <v>95.512600000000006</v>
      </c>
      <c r="D62" s="5">
        <v>3.7669800000000002</v>
      </c>
      <c r="E62" s="5">
        <v>0.72046100000000002</v>
      </c>
    </row>
    <row r="63" spans="1:5" x14ac:dyDescent="0.2">
      <c r="A63" s="4" t="s">
        <v>24</v>
      </c>
      <c r="B63" s="1">
        <v>182.208</v>
      </c>
      <c r="C63" s="5">
        <v>96.613299999999995</v>
      </c>
      <c r="D63" s="5">
        <v>2.6086999999999998</v>
      </c>
      <c r="E63" s="5">
        <v>0.77803199999999995</v>
      </c>
    </row>
    <row r="64" spans="1:5" x14ac:dyDescent="0.2">
      <c r="A64" s="4" t="s">
        <v>25</v>
      </c>
      <c r="B64" s="1">
        <v>162.667</v>
      </c>
      <c r="C64" s="5">
        <v>95.513999999999996</v>
      </c>
      <c r="D64" s="5">
        <v>3.20431</v>
      </c>
      <c r="E64" s="5">
        <v>1.28172</v>
      </c>
    </row>
    <row r="65" spans="1:5" x14ac:dyDescent="0.2">
      <c r="A65" s="4" t="s">
        <v>26</v>
      </c>
      <c r="B65" s="1">
        <v>116.625</v>
      </c>
      <c r="C65" s="5">
        <v>96.599900000000005</v>
      </c>
      <c r="D65" s="5">
        <v>2.0042900000000001</v>
      </c>
      <c r="E65" s="5">
        <v>1.39585</v>
      </c>
    </row>
    <row r="66" spans="1:5" x14ac:dyDescent="0.2">
      <c r="A66" s="4" t="s">
        <v>27</v>
      </c>
      <c r="B66" s="1">
        <v>57.918100000000003</v>
      </c>
      <c r="C66" s="5">
        <v>95.036000000000001</v>
      </c>
      <c r="D66" s="5">
        <v>2.5179900000000002</v>
      </c>
      <c r="E66" s="5">
        <v>2.44604</v>
      </c>
    </row>
    <row r="67" spans="1:5" x14ac:dyDescent="0.2">
      <c r="A67" s="4" t="s">
        <v>28</v>
      </c>
      <c r="B67" s="1">
        <v>27.166699999999999</v>
      </c>
      <c r="C67" s="5">
        <v>92.6267</v>
      </c>
      <c r="D67" s="5">
        <v>2.91859</v>
      </c>
      <c r="E67" s="5">
        <v>4.4546799999999998</v>
      </c>
    </row>
    <row r="68" spans="1:5" x14ac:dyDescent="0.2">
      <c r="A68" s="4" t="s">
        <v>29</v>
      </c>
      <c r="B68" s="1">
        <v>3919.57</v>
      </c>
      <c r="C68" s="5">
        <v>94.877499999999998</v>
      </c>
      <c r="D68" s="5">
        <v>4.1665000000000001</v>
      </c>
      <c r="E68" s="5">
        <v>0.95601799999999992</v>
      </c>
    </row>
    <row r="73" spans="1:5" x14ac:dyDescent="0.2">
      <c r="B73" s="1">
        <f>SUM(B68,B30)</f>
        <v>8129.7999999999993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opLeftCell="A46" zoomScaleNormal="100" workbookViewId="0">
      <selection activeCell="B72" sqref="B72"/>
    </sheetView>
  </sheetViews>
  <sheetFormatPr defaultColWidth="11.5703125" defaultRowHeight="12.75" x14ac:dyDescent="0.2"/>
  <cols>
    <col min="1" max="16384" width="11.5703125" style="4"/>
  </cols>
  <sheetData>
    <row r="1" spans="1:5" x14ac:dyDescent="0.2">
      <c r="A1" s="4" t="s">
        <v>51</v>
      </c>
    </row>
    <row r="4" spans="1:5" x14ac:dyDescent="0.2">
      <c r="A4" s="4" t="s">
        <v>50</v>
      </c>
    </row>
    <row r="5" spans="1:5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</row>
    <row r="6" spans="1:5" x14ac:dyDescent="0.2">
      <c r="A6" s="4" t="s">
        <v>5</v>
      </c>
      <c r="B6" s="1">
        <v>44.166699999999999</v>
      </c>
      <c r="C6" s="5">
        <v>91.179299999999998</v>
      </c>
      <c r="D6" s="5">
        <v>4.2186000000000003</v>
      </c>
      <c r="E6" s="5">
        <v>4.6021099999999997</v>
      </c>
    </row>
    <row r="7" spans="1:5" x14ac:dyDescent="0.2">
      <c r="A7" s="4" t="s">
        <v>6</v>
      </c>
      <c r="B7" s="1">
        <v>25.3125</v>
      </c>
      <c r="C7" s="5">
        <v>86.359800000000007</v>
      </c>
      <c r="D7" s="5">
        <v>4.60358</v>
      </c>
      <c r="E7" s="5">
        <v>9.0366599999999995</v>
      </c>
    </row>
    <row r="8" spans="1:5" x14ac:dyDescent="0.2">
      <c r="A8" s="4" t="s">
        <v>7</v>
      </c>
      <c r="B8" s="1">
        <v>14.625</v>
      </c>
      <c r="C8" s="5">
        <v>70.144900000000007</v>
      </c>
      <c r="D8" s="5">
        <v>6.9565200000000003</v>
      </c>
      <c r="E8" s="5">
        <v>22.898600000000002</v>
      </c>
    </row>
    <row r="9" spans="1:5" x14ac:dyDescent="0.2">
      <c r="A9" s="4" t="s">
        <v>8</v>
      </c>
      <c r="B9" s="1">
        <v>9.7083300000000001</v>
      </c>
      <c r="C9" s="5">
        <v>57.5107</v>
      </c>
      <c r="D9" s="5">
        <v>12.446300000000001</v>
      </c>
      <c r="E9" s="5">
        <v>30.042899999999999</v>
      </c>
    </row>
    <row r="10" spans="1:5" x14ac:dyDescent="0.2">
      <c r="A10" s="4" t="s">
        <v>9</v>
      </c>
      <c r="B10" s="1">
        <v>9.2207799999999995</v>
      </c>
      <c r="C10" s="5">
        <v>48.815199999999997</v>
      </c>
      <c r="D10" s="5">
        <v>21.327000000000002</v>
      </c>
      <c r="E10" s="5">
        <v>29.857800000000001</v>
      </c>
    </row>
    <row r="11" spans="1:5" x14ac:dyDescent="0.2">
      <c r="A11" s="4" t="s">
        <v>10</v>
      </c>
      <c r="B11" s="1">
        <v>12.800599999999999</v>
      </c>
      <c r="C11" s="5">
        <v>62.215000000000003</v>
      </c>
      <c r="D11" s="5">
        <v>17.915299999999998</v>
      </c>
      <c r="E11" s="5">
        <v>19.869700000000002</v>
      </c>
    </row>
    <row r="12" spans="1:5" x14ac:dyDescent="0.2">
      <c r="A12" s="4" t="s">
        <v>11</v>
      </c>
      <c r="B12" s="1">
        <v>26.3567</v>
      </c>
      <c r="C12" s="5">
        <v>67.140600000000006</v>
      </c>
      <c r="D12" s="5">
        <v>14.06</v>
      </c>
      <c r="E12" s="5">
        <v>18.799399999999999</v>
      </c>
    </row>
    <row r="13" spans="1:5" x14ac:dyDescent="0.2">
      <c r="A13" s="4" t="s">
        <v>12</v>
      </c>
      <c r="B13" s="1">
        <v>39.5625</v>
      </c>
      <c r="C13" s="5">
        <v>70.743300000000005</v>
      </c>
      <c r="D13" s="5">
        <v>13.9694</v>
      </c>
      <c r="E13" s="5">
        <v>15.2873</v>
      </c>
    </row>
    <row r="14" spans="1:5" x14ac:dyDescent="0.2">
      <c r="A14" s="4" t="s">
        <v>13</v>
      </c>
      <c r="B14" s="1">
        <v>84.458299999999994</v>
      </c>
      <c r="C14" s="5">
        <v>80.109399999999994</v>
      </c>
      <c r="D14" s="5">
        <v>9.5474899999999998</v>
      </c>
      <c r="E14" s="5">
        <v>10.3431</v>
      </c>
    </row>
    <row r="15" spans="1:5" x14ac:dyDescent="0.2">
      <c r="A15" s="4" t="s">
        <v>14</v>
      </c>
      <c r="B15" s="1">
        <v>153.93199999999999</v>
      </c>
      <c r="C15" s="5">
        <v>83.941199999999995</v>
      </c>
      <c r="D15" s="5">
        <v>7.9445899999999998</v>
      </c>
      <c r="E15" s="5">
        <v>8.1142199999999995</v>
      </c>
    </row>
    <row r="16" spans="1:5" x14ac:dyDescent="0.2">
      <c r="A16" s="4" t="s">
        <v>15</v>
      </c>
      <c r="B16" s="1">
        <v>251.208</v>
      </c>
      <c r="C16" s="5">
        <v>88.936099999999996</v>
      </c>
      <c r="D16" s="5">
        <v>6.7366999999999999</v>
      </c>
      <c r="E16" s="5">
        <v>4.3271600000000001</v>
      </c>
    </row>
    <row r="17" spans="1:5" x14ac:dyDescent="0.2">
      <c r="A17" s="4" t="s">
        <v>16</v>
      </c>
      <c r="B17" s="1">
        <v>290.80399999999997</v>
      </c>
      <c r="C17" s="5">
        <v>87.711200000000005</v>
      </c>
      <c r="D17" s="5">
        <v>8.1010799999999996</v>
      </c>
      <c r="E17" s="5">
        <v>4.1877300000000002</v>
      </c>
    </row>
    <row r="18" spans="1:5" x14ac:dyDescent="0.2">
      <c r="A18" s="4" t="s">
        <v>17</v>
      </c>
      <c r="B18" s="1">
        <v>316.875</v>
      </c>
      <c r="C18" s="5">
        <v>87.408900000000003</v>
      </c>
      <c r="D18" s="5">
        <v>8.7077500000000008</v>
      </c>
      <c r="E18" s="5">
        <v>3.8833700000000002</v>
      </c>
    </row>
    <row r="19" spans="1:5" x14ac:dyDescent="0.2">
      <c r="A19" s="4" t="s">
        <v>18</v>
      </c>
      <c r="B19" s="1">
        <v>355.41699999999997</v>
      </c>
      <c r="C19" s="5">
        <v>87.768199999999993</v>
      </c>
      <c r="D19" s="5">
        <v>8.4627200000000009</v>
      </c>
      <c r="E19" s="5">
        <v>3.76911</v>
      </c>
    </row>
    <row r="20" spans="1:5" x14ac:dyDescent="0.2">
      <c r="A20" s="4" t="s">
        <v>19</v>
      </c>
      <c r="B20" s="1">
        <v>380.90199999999999</v>
      </c>
      <c r="C20" s="5">
        <v>89.652100000000004</v>
      </c>
      <c r="D20" s="5">
        <v>7.2235800000000001</v>
      </c>
      <c r="E20" s="5">
        <v>3.1243099999999999</v>
      </c>
    </row>
    <row r="21" spans="1:5" x14ac:dyDescent="0.2">
      <c r="A21" s="4" t="s">
        <v>20</v>
      </c>
      <c r="B21" s="1">
        <v>381.875</v>
      </c>
      <c r="C21" s="5">
        <v>90.529200000000003</v>
      </c>
      <c r="D21" s="5">
        <v>6.4939400000000003</v>
      </c>
      <c r="E21" s="5">
        <v>2.9768500000000002</v>
      </c>
    </row>
    <row r="22" spans="1:5" x14ac:dyDescent="0.2">
      <c r="A22" s="4" t="s">
        <v>21</v>
      </c>
      <c r="B22" s="1">
        <v>386.67599999999999</v>
      </c>
      <c r="C22" s="5">
        <v>90.4589</v>
      </c>
      <c r="D22" s="5">
        <v>7.0536099999999999</v>
      </c>
      <c r="E22" s="5">
        <v>2.4875099999999999</v>
      </c>
    </row>
    <row r="23" spans="1:5" x14ac:dyDescent="0.2">
      <c r="A23" s="4" t="s">
        <v>22</v>
      </c>
      <c r="B23" s="1">
        <v>366.375</v>
      </c>
      <c r="C23" s="5">
        <v>91.061199999999999</v>
      </c>
      <c r="D23" s="5">
        <v>6.3175400000000002</v>
      </c>
      <c r="E23" s="5">
        <v>2.6212900000000001</v>
      </c>
    </row>
    <row r="24" spans="1:5" x14ac:dyDescent="0.2">
      <c r="A24" s="4" t="s">
        <v>23</v>
      </c>
      <c r="B24" s="1">
        <v>282.70800000000003</v>
      </c>
      <c r="C24" s="5">
        <v>89.946600000000004</v>
      </c>
      <c r="D24" s="5">
        <v>7.0284700000000004</v>
      </c>
      <c r="E24" s="5">
        <v>3.0249100000000002</v>
      </c>
    </row>
    <row r="25" spans="1:5" x14ac:dyDescent="0.2">
      <c r="A25" s="4" t="s">
        <v>24</v>
      </c>
      <c r="B25" s="1">
        <v>195.375</v>
      </c>
      <c r="C25" s="5">
        <v>93.754000000000005</v>
      </c>
      <c r="D25" s="5">
        <v>4.6631</v>
      </c>
      <c r="E25" s="5">
        <v>1.5828899999999999</v>
      </c>
    </row>
    <row r="26" spans="1:5" x14ac:dyDescent="0.2">
      <c r="A26" s="4" t="s">
        <v>25</v>
      </c>
      <c r="B26" s="1">
        <v>189.875</v>
      </c>
      <c r="C26" s="5">
        <v>95.489500000000007</v>
      </c>
      <c r="D26" s="5">
        <v>3.4983499999999998</v>
      </c>
      <c r="E26" s="5">
        <v>1.0121</v>
      </c>
    </row>
    <row r="27" spans="1:5" x14ac:dyDescent="0.2">
      <c r="A27" s="4" t="s">
        <v>26</v>
      </c>
      <c r="B27" s="1">
        <v>148.583</v>
      </c>
      <c r="C27" s="5">
        <v>95.758399999999995</v>
      </c>
      <c r="D27" s="5">
        <v>3.7640400000000001</v>
      </c>
      <c r="E27" s="5">
        <v>0.47752799999999995</v>
      </c>
    </row>
    <row r="28" spans="1:5" x14ac:dyDescent="0.2">
      <c r="A28" s="4" t="s">
        <v>27</v>
      </c>
      <c r="B28" s="1">
        <v>112.651</v>
      </c>
      <c r="C28" s="5">
        <v>95.969700000000003</v>
      </c>
      <c r="D28" s="5">
        <v>3.1798799999999998</v>
      </c>
      <c r="E28" s="5">
        <v>0.85043399999999991</v>
      </c>
    </row>
    <row r="29" spans="1:5" x14ac:dyDescent="0.2">
      <c r="A29" s="4" t="s">
        <v>28</v>
      </c>
      <c r="B29" s="1">
        <v>86.773099999999999</v>
      </c>
      <c r="C29" s="5">
        <v>96.005799999999994</v>
      </c>
      <c r="D29" s="5">
        <v>2.9836400000000003</v>
      </c>
      <c r="E29" s="5">
        <v>1.0105900000000001</v>
      </c>
    </row>
    <row r="30" spans="1:5" x14ac:dyDescent="0.2">
      <c r="A30" s="4" t="s">
        <v>29</v>
      </c>
      <c r="B30" s="1">
        <v>4166.24</v>
      </c>
      <c r="C30" s="5">
        <v>89.372299999999996</v>
      </c>
      <c r="D30" s="5">
        <v>6.8962000000000003</v>
      </c>
      <c r="E30" s="5">
        <v>3.7314699999999998</v>
      </c>
    </row>
    <row r="31" spans="1:5" x14ac:dyDescent="0.2">
      <c r="B31" s="1"/>
      <c r="C31" s="5"/>
      <c r="D31" s="5"/>
      <c r="E31" s="5"/>
    </row>
    <row r="32" spans="1:5" x14ac:dyDescent="0.2">
      <c r="B32" s="1"/>
      <c r="C32" s="5"/>
      <c r="D32" s="5"/>
      <c r="E32" s="5"/>
    </row>
    <row r="33" spans="1:5" x14ac:dyDescent="0.2">
      <c r="B33" s="1"/>
      <c r="C33" s="5"/>
      <c r="D33" s="5"/>
      <c r="E33" s="5"/>
    </row>
    <row r="34" spans="1:5" x14ac:dyDescent="0.2">
      <c r="B34" s="1"/>
      <c r="C34" s="5"/>
      <c r="D34" s="5"/>
      <c r="E34" s="5"/>
    </row>
    <row r="35" spans="1:5" x14ac:dyDescent="0.2">
      <c r="B35" s="1"/>
      <c r="C35" s="5"/>
      <c r="D35" s="5"/>
      <c r="E35" s="5"/>
    </row>
    <row r="36" spans="1:5" x14ac:dyDescent="0.2">
      <c r="B36" s="1"/>
      <c r="C36" s="5"/>
      <c r="D36" s="5"/>
      <c r="E36" s="5"/>
    </row>
    <row r="37" spans="1:5" x14ac:dyDescent="0.2">
      <c r="B37" s="1"/>
      <c r="C37" s="5"/>
      <c r="D37" s="5"/>
      <c r="E37" s="5"/>
    </row>
    <row r="38" spans="1:5" x14ac:dyDescent="0.2">
      <c r="B38" s="1"/>
      <c r="C38" s="5"/>
      <c r="D38" s="5"/>
      <c r="E38" s="5"/>
    </row>
    <row r="39" spans="1:5" x14ac:dyDescent="0.2">
      <c r="B39" s="1"/>
      <c r="C39" s="5"/>
      <c r="D39" s="5"/>
      <c r="E39" s="5"/>
    </row>
    <row r="40" spans="1:5" x14ac:dyDescent="0.2">
      <c r="B40" s="1"/>
      <c r="C40" s="5"/>
      <c r="D40" s="5"/>
      <c r="E40" s="5"/>
    </row>
    <row r="41" spans="1:5" x14ac:dyDescent="0.2">
      <c r="B41" s="1"/>
      <c r="C41" s="5"/>
      <c r="D41" s="5"/>
      <c r="E41" s="5"/>
    </row>
    <row r="42" spans="1:5" x14ac:dyDescent="0.2">
      <c r="A42" s="4" t="s">
        <v>49</v>
      </c>
      <c r="B42" s="1"/>
      <c r="C42" s="5"/>
      <c r="D42" s="5"/>
      <c r="E42" s="5"/>
    </row>
    <row r="43" spans="1:5" x14ac:dyDescent="0.2">
      <c r="A43" s="4" t="s">
        <v>0</v>
      </c>
      <c r="B43" s="1" t="s">
        <v>1</v>
      </c>
      <c r="C43" s="5" t="s">
        <v>2</v>
      </c>
      <c r="D43" s="5" t="s">
        <v>3</v>
      </c>
      <c r="E43" s="5" t="s">
        <v>4</v>
      </c>
    </row>
    <row r="44" spans="1:5" x14ac:dyDescent="0.2">
      <c r="A44" s="4" t="s">
        <v>5</v>
      </c>
      <c r="B44" s="1">
        <v>25.666699999999999</v>
      </c>
      <c r="C44" s="5">
        <v>86.319199999999995</v>
      </c>
      <c r="D44" s="5">
        <v>2.7687300000000001</v>
      </c>
      <c r="E44" s="5">
        <v>10.912100000000001</v>
      </c>
    </row>
    <row r="45" spans="1:5" x14ac:dyDescent="0.2">
      <c r="A45" s="4" t="s">
        <v>6</v>
      </c>
      <c r="B45" s="1">
        <v>16.833300000000001</v>
      </c>
      <c r="C45" s="5">
        <v>81.296800000000005</v>
      </c>
      <c r="D45" s="5">
        <v>6.2344200000000001</v>
      </c>
      <c r="E45" s="5">
        <v>12.4688</v>
      </c>
    </row>
    <row r="46" spans="1:5" x14ac:dyDescent="0.2">
      <c r="A46" s="4" t="s">
        <v>7</v>
      </c>
      <c r="B46" s="1">
        <v>10.625</v>
      </c>
      <c r="C46" s="5">
        <v>79.282899999999998</v>
      </c>
      <c r="D46" s="5">
        <v>1.9920300000000002</v>
      </c>
      <c r="E46" s="5">
        <v>18.725100000000001</v>
      </c>
    </row>
    <row r="47" spans="1:5" x14ac:dyDescent="0.2">
      <c r="A47" s="4" t="s">
        <v>8</v>
      </c>
      <c r="B47" s="1">
        <v>9.75</v>
      </c>
      <c r="C47" s="5">
        <v>61.403500000000001</v>
      </c>
      <c r="D47" s="5">
        <v>5.7017600000000002</v>
      </c>
      <c r="E47" s="5">
        <v>32.8947</v>
      </c>
    </row>
    <row r="48" spans="1:5" x14ac:dyDescent="0.2">
      <c r="A48" s="4" t="s">
        <v>9</v>
      </c>
      <c r="B48" s="1">
        <v>18.0519</v>
      </c>
      <c r="C48" s="5">
        <v>40.887300000000003</v>
      </c>
      <c r="D48" s="5">
        <v>6.95444</v>
      </c>
      <c r="E48" s="5">
        <v>52.158299999999997</v>
      </c>
    </row>
    <row r="49" spans="1:5" x14ac:dyDescent="0.2">
      <c r="A49" s="4" t="s">
        <v>10</v>
      </c>
      <c r="B49" s="1">
        <v>32.022199999999998</v>
      </c>
      <c r="C49" s="5">
        <v>55.208300000000001</v>
      </c>
      <c r="D49" s="5">
        <v>16.145800000000001</v>
      </c>
      <c r="E49" s="5">
        <v>28.645800000000001</v>
      </c>
    </row>
    <row r="50" spans="1:5" x14ac:dyDescent="0.2">
      <c r="A50" s="4" t="s">
        <v>11</v>
      </c>
      <c r="B50" s="1">
        <v>62.331699999999998</v>
      </c>
      <c r="C50" s="5">
        <v>64.371700000000004</v>
      </c>
      <c r="D50" s="5">
        <v>16.376999999999999</v>
      </c>
      <c r="E50" s="5">
        <v>19.251300000000001</v>
      </c>
    </row>
    <row r="51" spans="1:5" x14ac:dyDescent="0.2">
      <c r="A51" s="4" t="s">
        <v>12</v>
      </c>
      <c r="B51" s="1">
        <v>105.729</v>
      </c>
      <c r="C51" s="5">
        <v>78.861000000000004</v>
      </c>
      <c r="D51" s="5">
        <v>12.1614</v>
      </c>
      <c r="E51" s="5">
        <v>8.9776500000000006</v>
      </c>
    </row>
    <row r="52" spans="1:5" x14ac:dyDescent="0.2">
      <c r="A52" s="4" t="s">
        <v>13</v>
      </c>
      <c r="B52" s="1">
        <v>202.875</v>
      </c>
      <c r="C52" s="5">
        <v>86.648799999999994</v>
      </c>
      <c r="D52" s="5">
        <v>8.2081900000000001</v>
      </c>
      <c r="E52" s="5">
        <v>5.14297</v>
      </c>
    </row>
    <row r="53" spans="1:5" x14ac:dyDescent="0.2">
      <c r="A53" s="4" t="s">
        <v>14</v>
      </c>
      <c r="B53" s="1">
        <v>316.423</v>
      </c>
      <c r="C53" s="5">
        <v>88.853700000000003</v>
      </c>
      <c r="D53" s="5">
        <v>7.11435</v>
      </c>
      <c r="E53" s="5">
        <v>4.03193</v>
      </c>
    </row>
    <row r="54" spans="1:5" x14ac:dyDescent="0.2">
      <c r="A54" s="4" t="s">
        <v>15</v>
      </c>
      <c r="B54" s="1">
        <v>361.70800000000003</v>
      </c>
      <c r="C54" s="5">
        <v>88.546400000000006</v>
      </c>
      <c r="D54" s="5">
        <v>7.91479</v>
      </c>
      <c r="E54" s="5">
        <v>3.5388500000000001</v>
      </c>
    </row>
    <row r="55" spans="1:5" x14ac:dyDescent="0.2">
      <c r="A55" s="4" t="s">
        <v>16</v>
      </c>
      <c r="B55" s="1">
        <v>355.86</v>
      </c>
      <c r="C55" s="5">
        <v>87.628399999999999</v>
      </c>
      <c r="D55" s="5">
        <v>9.1304099999999995</v>
      </c>
      <c r="E55" s="5">
        <v>3.2411500000000002</v>
      </c>
    </row>
    <row r="56" spans="1:5" x14ac:dyDescent="0.2">
      <c r="A56" s="4" t="s">
        <v>17</v>
      </c>
      <c r="B56" s="1">
        <v>352.58300000000003</v>
      </c>
      <c r="C56" s="5">
        <v>88.983800000000002</v>
      </c>
      <c r="D56" s="5">
        <v>8.6920400000000004</v>
      </c>
      <c r="E56" s="5">
        <v>2.3241999999999998</v>
      </c>
    </row>
    <row r="57" spans="1:5" x14ac:dyDescent="0.2">
      <c r="A57" s="4" t="s">
        <v>18</v>
      </c>
      <c r="B57" s="1">
        <v>351.81200000000001</v>
      </c>
      <c r="C57" s="5">
        <v>91.468900000000005</v>
      </c>
      <c r="D57" s="5">
        <v>6.3180399999999999</v>
      </c>
      <c r="E57" s="5">
        <v>2.2130999999999998</v>
      </c>
    </row>
    <row r="58" spans="1:5" x14ac:dyDescent="0.2">
      <c r="A58" s="4" t="s">
        <v>19</v>
      </c>
      <c r="B58" s="1">
        <v>319.82</v>
      </c>
      <c r="C58" s="5">
        <v>92.436499999999995</v>
      </c>
      <c r="D58" s="5">
        <v>5.4697700000000005</v>
      </c>
      <c r="E58" s="5">
        <v>2.0936900000000001</v>
      </c>
    </row>
    <row r="59" spans="1:5" x14ac:dyDescent="0.2">
      <c r="A59" s="4" t="s">
        <v>20</v>
      </c>
      <c r="B59" s="1">
        <v>304.70800000000003</v>
      </c>
      <c r="C59" s="5">
        <v>93.346100000000007</v>
      </c>
      <c r="D59" s="5">
        <v>4.7743200000000003</v>
      </c>
      <c r="E59" s="5">
        <v>1.87954</v>
      </c>
    </row>
    <row r="60" spans="1:5" x14ac:dyDescent="0.2">
      <c r="A60" s="4" t="s">
        <v>21</v>
      </c>
      <c r="B60" s="1">
        <v>284.31599999999997</v>
      </c>
      <c r="C60" s="5">
        <v>94.262</v>
      </c>
      <c r="D60" s="5">
        <v>4.4031900000000004</v>
      </c>
      <c r="E60" s="5">
        <v>1.33477</v>
      </c>
    </row>
    <row r="61" spans="1:5" x14ac:dyDescent="0.2">
      <c r="A61" s="4" t="s">
        <v>22</v>
      </c>
      <c r="B61" s="1">
        <v>254.31200000000001</v>
      </c>
      <c r="C61" s="5">
        <v>94.702299999999994</v>
      </c>
      <c r="D61" s="5">
        <v>4.5092400000000001</v>
      </c>
      <c r="E61" s="5">
        <v>0.78850100000000001</v>
      </c>
    </row>
    <row r="62" spans="1:5" x14ac:dyDescent="0.2">
      <c r="A62" s="4" t="s">
        <v>23</v>
      </c>
      <c r="B62" s="1">
        <v>175.833</v>
      </c>
      <c r="C62" s="5">
        <v>93.406099999999995</v>
      </c>
      <c r="D62" s="5">
        <v>5.4791299999999996</v>
      </c>
      <c r="E62" s="5">
        <v>1.1148</v>
      </c>
    </row>
    <row r="63" spans="1:5" x14ac:dyDescent="0.2">
      <c r="A63" s="4" t="s">
        <v>24</v>
      </c>
      <c r="B63" s="1">
        <v>149.542</v>
      </c>
      <c r="C63" s="5">
        <v>95.004199999999997</v>
      </c>
      <c r="D63" s="5">
        <v>4.1864400000000002</v>
      </c>
      <c r="E63" s="5">
        <v>0.80937700000000001</v>
      </c>
    </row>
    <row r="64" spans="1:5" x14ac:dyDescent="0.2">
      <c r="A64" s="4" t="s">
        <v>25</v>
      </c>
      <c r="B64" s="1">
        <v>139.583</v>
      </c>
      <c r="C64" s="5">
        <v>96.89</v>
      </c>
      <c r="D64" s="5">
        <v>2.7511999999999999</v>
      </c>
      <c r="E64" s="5">
        <v>0.358852</v>
      </c>
    </row>
    <row r="65" spans="1:5" x14ac:dyDescent="0.2">
      <c r="A65" s="4" t="s">
        <v>26</v>
      </c>
      <c r="B65" s="1">
        <v>121.333</v>
      </c>
      <c r="C65" s="5">
        <v>97.249899999999997</v>
      </c>
      <c r="D65" s="5">
        <v>2.4750800000000002</v>
      </c>
      <c r="E65" s="5">
        <v>0.27500799999999997</v>
      </c>
    </row>
    <row r="66" spans="1:5" x14ac:dyDescent="0.2">
      <c r="A66" s="4" t="s">
        <v>27</v>
      </c>
      <c r="B66" s="1">
        <v>86.065200000000004</v>
      </c>
      <c r="C66" s="5">
        <v>97.145600000000002</v>
      </c>
      <c r="D66" s="5">
        <v>2.2738300000000002</v>
      </c>
      <c r="E66" s="5">
        <v>0.58055099999999993</v>
      </c>
    </row>
    <row r="67" spans="1:5" x14ac:dyDescent="0.2">
      <c r="A67" s="4" t="s">
        <v>28</v>
      </c>
      <c r="B67" s="1">
        <v>52.7134</v>
      </c>
      <c r="C67" s="5">
        <v>97.156400000000005</v>
      </c>
      <c r="D67" s="5">
        <v>2.29068</v>
      </c>
      <c r="E67" s="5">
        <v>0.55292200000000002</v>
      </c>
    </row>
    <row r="68" spans="1:5" x14ac:dyDescent="0.2">
      <c r="A68" s="4" t="s">
        <v>29</v>
      </c>
      <c r="B68" s="1">
        <v>4110.5</v>
      </c>
      <c r="C68" s="5">
        <v>90.176100000000005</v>
      </c>
      <c r="D68" s="5">
        <v>6.4981799999999996</v>
      </c>
      <c r="E68" s="5">
        <v>3.3257099999999999</v>
      </c>
    </row>
    <row r="71" spans="1:5" x14ac:dyDescent="0.2">
      <c r="B71" s="1">
        <f>SUM(B68,B30)</f>
        <v>8276.74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selection activeCell="I11" sqref="I11"/>
    </sheetView>
  </sheetViews>
  <sheetFormatPr defaultColWidth="11.5703125" defaultRowHeight="12.75" x14ac:dyDescent="0.2"/>
  <cols>
    <col min="1" max="16384" width="11.5703125" style="4"/>
  </cols>
  <sheetData>
    <row r="1" spans="1:7" x14ac:dyDescent="0.2">
      <c r="A1" s="4" t="s">
        <v>34</v>
      </c>
    </row>
    <row r="4" spans="1:7" x14ac:dyDescent="0.2">
      <c r="A4" s="4" t="s">
        <v>35</v>
      </c>
    </row>
    <row r="5" spans="1:7" x14ac:dyDescent="0.2">
      <c r="A5" s="4" t="s">
        <v>36</v>
      </c>
    </row>
    <row r="6" spans="1:7" x14ac:dyDescent="0.2">
      <c r="A6" s="4" t="s">
        <v>37</v>
      </c>
    </row>
    <row r="7" spans="1:7" x14ac:dyDescent="0.2">
      <c r="A7" s="4" t="s">
        <v>38</v>
      </c>
    </row>
    <row r="9" spans="1:7" x14ac:dyDescent="0.2">
      <c r="A9" s="4" t="s">
        <v>46</v>
      </c>
    </row>
    <row r="10" spans="1:7" x14ac:dyDescent="0.2">
      <c r="A10" s="4" t="s">
        <v>39</v>
      </c>
      <c r="B10" s="4" t="s">
        <v>29</v>
      </c>
      <c r="D10" s="4" t="s">
        <v>40</v>
      </c>
      <c r="F10" s="4" t="s">
        <v>41</v>
      </c>
    </row>
    <row r="11" spans="1:7" x14ac:dyDescent="0.2">
      <c r="B11" s="4" t="s">
        <v>42</v>
      </c>
      <c r="C11" s="4" t="s">
        <v>43</v>
      </c>
      <c r="D11" s="4" t="s">
        <v>42</v>
      </c>
      <c r="E11" s="4" t="s">
        <v>43</v>
      </c>
      <c r="F11" s="4" t="s">
        <v>42</v>
      </c>
      <c r="G11" s="4" t="s">
        <v>43</v>
      </c>
    </row>
    <row r="12" spans="1:7" x14ac:dyDescent="0.2">
      <c r="A12" s="4">
        <v>1</v>
      </c>
    </row>
    <row r="13" spans="1:7" x14ac:dyDescent="0.2">
      <c r="A13" s="4">
        <v>2</v>
      </c>
    </row>
    <row r="14" spans="1:7" x14ac:dyDescent="0.2">
      <c r="A14" s="4">
        <v>3</v>
      </c>
    </row>
    <row r="15" spans="1:7" x14ac:dyDescent="0.2">
      <c r="A15" s="4">
        <v>4</v>
      </c>
    </row>
    <row r="16" spans="1:7" x14ac:dyDescent="0.2">
      <c r="A16" s="4">
        <v>5</v>
      </c>
    </row>
    <row r="17" spans="1:7" x14ac:dyDescent="0.2">
      <c r="A17" s="4">
        <v>6</v>
      </c>
    </row>
    <row r="18" spans="1:7" x14ac:dyDescent="0.2">
      <c r="A18" s="4">
        <v>7</v>
      </c>
    </row>
    <row r="19" spans="1:7" x14ac:dyDescent="0.2">
      <c r="A19" s="4">
        <v>8</v>
      </c>
      <c r="B19" s="2">
        <v>112.96810906907528</v>
      </c>
      <c r="C19" s="1">
        <v>9614.23</v>
      </c>
      <c r="D19" s="2">
        <v>113.718</v>
      </c>
      <c r="E19" s="1">
        <v>4803.71</v>
      </c>
      <c r="F19" s="2">
        <v>112.23</v>
      </c>
      <c r="G19" s="1">
        <v>4810.5200000000004</v>
      </c>
    </row>
    <row r="20" spans="1:7" x14ac:dyDescent="0.2">
      <c r="A20" s="4">
        <v>9</v>
      </c>
      <c r="B20" s="2">
        <v>105.86364955578769</v>
      </c>
      <c r="C20" s="1">
        <v>9009.6</v>
      </c>
      <c r="D20" s="2">
        <v>107.38500000000001</v>
      </c>
      <c r="E20" s="1">
        <v>4536.21</v>
      </c>
      <c r="F20" s="2">
        <v>104.364</v>
      </c>
      <c r="G20" s="1">
        <v>4473.3900000000003</v>
      </c>
    </row>
    <row r="21" spans="1:7" x14ac:dyDescent="0.2">
      <c r="A21" s="4">
        <v>10</v>
      </c>
      <c r="B21" s="2">
        <v>104.99144005630644</v>
      </c>
      <c r="C21" s="1">
        <v>8935.369999999999</v>
      </c>
      <c r="D21" s="2">
        <v>104.301</v>
      </c>
      <c r="E21" s="1">
        <v>4405.95</v>
      </c>
      <c r="F21" s="2">
        <v>105.67100000000001</v>
      </c>
      <c r="G21" s="1">
        <v>4529.42</v>
      </c>
    </row>
    <row r="22" spans="1:7" x14ac:dyDescent="0.2">
      <c r="A22" s="4">
        <v>11</v>
      </c>
      <c r="B22" s="2">
        <v>94.317654399176561</v>
      </c>
      <c r="C22" s="1">
        <v>8026.97</v>
      </c>
      <c r="D22" s="2">
        <v>93.983199999999997</v>
      </c>
      <c r="E22" s="1">
        <v>3970.09</v>
      </c>
      <c r="F22" s="2">
        <v>94.647199999999998</v>
      </c>
      <c r="G22" s="1">
        <v>4056.88</v>
      </c>
    </row>
    <row r="23" spans="1:7" x14ac:dyDescent="0.2">
      <c r="A23" s="4">
        <v>12</v>
      </c>
      <c r="B23" s="2">
        <v>86.572344743066566</v>
      </c>
      <c r="C23" s="1">
        <v>7367.8</v>
      </c>
      <c r="D23" s="2">
        <v>85.945999999999998</v>
      </c>
      <c r="E23" s="1">
        <v>3630.57</v>
      </c>
      <c r="F23" s="2">
        <v>87.189800000000005</v>
      </c>
      <c r="G23" s="1">
        <v>3737.23</v>
      </c>
    </row>
    <row r="26" spans="1:7" x14ac:dyDescent="0.2">
      <c r="A26" s="4" t="s">
        <v>44</v>
      </c>
    </row>
    <row r="27" spans="1:7" x14ac:dyDescent="0.2">
      <c r="A27" s="4" t="s">
        <v>45</v>
      </c>
      <c r="B27" s="4" t="s">
        <v>29</v>
      </c>
      <c r="D27" s="4" t="s">
        <v>40</v>
      </c>
      <c r="F27" s="4" t="s">
        <v>41</v>
      </c>
    </row>
    <row r="28" spans="1:7" x14ac:dyDescent="0.2">
      <c r="B28" s="4" t="s">
        <v>42</v>
      </c>
      <c r="C28" s="4" t="s">
        <v>43</v>
      </c>
      <c r="D28" s="4" t="s">
        <v>42</v>
      </c>
      <c r="E28" s="4" t="s">
        <v>43</v>
      </c>
      <c r="F28" s="4" t="s">
        <v>42</v>
      </c>
      <c r="G28" s="4" t="s">
        <v>43</v>
      </c>
    </row>
    <row r="29" spans="1:7" x14ac:dyDescent="0.2">
      <c r="A29" s="4">
        <v>0</v>
      </c>
    </row>
    <row r="30" spans="1:7" x14ac:dyDescent="0.2">
      <c r="A30" s="4">
        <v>1</v>
      </c>
    </row>
    <row r="31" spans="1:7" x14ac:dyDescent="0.2">
      <c r="A31" s="4">
        <v>2</v>
      </c>
    </row>
    <row r="32" spans="1:7" x14ac:dyDescent="0.2">
      <c r="A32" s="4">
        <v>3</v>
      </c>
    </row>
    <row r="33" spans="1:1" x14ac:dyDescent="0.2">
      <c r="A33" s="4">
        <v>4</v>
      </c>
    </row>
    <row r="34" spans="1:1" x14ac:dyDescent="0.2">
      <c r="A34" s="4">
        <v>5</v>
      </c>
    </row>
    <row r="35" spans="1:1" x14ac:dyDescent="0.2">
      <c r="A35" s="4">
        <v>6</v>
      </c>
    </row>
    <row r="36" spans="1:1" x14ac:dyDescent="0.2">
      <c r="A36" s="4">
        <v>7</v>
      </c>
    </row>
    <row r="37" spans="1:1" x14ac:dyDescent="0.2">
      <c r="A37" s="4">
        <v>8</v>
      </c>
    </row>
    <row r="38" spans="1:1" x14ac:dyDescent="0.2">
      <c r="A38" s="4">
        <v>9</v>
      </c>
    </row>
    <row r="39" spans="1:1" x14ac:dyDescent="0.2">
      <c r="A39" s="4">
        <v>10</v>
      </c>
    </row>
    <row r="40" spans="1:1" x14ac:dyDescent="0.2">
      <c r="A40" s="4">
        <v>11</v>
      </c>
    </row>
    <row r="41" spans="1:1" x14ac:dyDescent="0.2">
      <c r="A41" s="4">
        <v>12</v>
      </c>
    </row>
    <row r="42" spans="1:1" x14ac:dyDescent="0.2">
      <c r="A42" s="4">
        <v>13</v>
      </c>
    </row>
    <row r="43" spans="1:1" x14ac:dyDescent="0.2">
      <c r="A43" s="4">
        <v>14</v>
      </c>
    </row>
    <row r="44" spans="1:1" x14ac:dyDescent="0.2">
      <c r="A44" s="4">
        <v>15</v>
      </c>
    </row>
    <row r="45" spans="1:1" x14ac:dyDescent="0.2">
      <c r="A45" s="4">
        <v>16</v>
      </c>
    </row>
    <row r="46" spans="1:1" x14ac:dyDescent="0.2">
      <c r="A46" s="4">
        <v>17</v>
      </c>
    </row>
    <row r="47" spans="1:1" x14ac:dyDescent="0.2">
      <c r="A47" s="4">
        <v>18</v>
      </c>
    </row>
    <row r="48" spans="1:1" x14ac:dyDescent="0.2">
      <c r="A48" s="4">
        <v>19</v>
      </c>
    </row>
    <row r="49" spans="1:7" x14ac:dyDescent="0.2">
      <c r="A49" s="4">
        <v>20</v>
      </c>
    </row>
    <row r="50" spans="1:7" x14ac:dyDescent="0.2">
      <c r="A50" s="4">
        <v>21</v>
      </c>
    </row>
    <row r="51" spans="1:7" x14ac:dyDescent="0.2">
      <c r="A51" s="4">
        <v>22</v>
      </c>
    </row>
    <row r="52" spans="1:7" x14ac:dyDescent="0.2">
      <c r="A52" s="4">
        <v>23</v>
      </c>
    </row>
    <row r="53" spans="1:7" x14ac:dyDescent="0.2">
      <c r="A53" s="4">
        <v>24</v>
      </c>
    </row>
    <row r="54" spans="1:7" x14ac:dyDescent="0.2">
      <c r="A54" s="4">
        <v>25</v>
      </c>
    </row>
    <row r="55" spans="1:7" x14ac:dyDescent="0.2">
      <c r="A55" s="4">
        <v>26</v>
      </c>
    </row>
    <row r="56" spans="1:7" x14ac:dyDescent="0.2">
      <c r="A56" s="4">
        <v>27</v>
      </c>
    </row>
    <row r="57" spans="1:7" x14ac:dyDescent="0.2">
      <c r="A57" s="4">
        <v>28</v>
      </c>
    </row>
    <row r="58" spans="1:7" x14ac:dyDescent="0.2">
      <c r="A58" s="4">
        <v>29</v>
      </c>
    </row>
    <row r="59" spans="1:7" x14ac:dyDescent="0.2">
      <c r="A59" s="4">
        <v>30</v>
      </c>
    </row>
    <row r="60" spans="1:7" x14ac:dyDescent="0.2">
      <c r="A60" s="4">
        <v>31</v>
      </c>
      <c r="B60" s="2">
        <v>108.37699472538267</v>
      </c>
      <c r="C60" s="1">
        <v>9223.5</v>
      </c>
      <c r="D60" s="2">
        <v>107.25</v>
      </c>
      <c r="E60" s="1">
        <v>4530.5</v>
      </c>
      <c r="F60" s="2">
        <v>109.488</v>
      </c>
      <c r="G60" s="1">
        <v>4693</v>
      </c>
    </row>
    <row r="61" spans="1:7" x14ac:dyDescent="0.2">
      <c r="A61" s="4">
        <v>32</v>
      </c>
      <c r="B61" s="2">
        <v>103.02470927329193</v>
      </c>
      <c r="C61" s="1">
        <v>8767.99</v>
      </c>
      <c r="D61" s="2">
        <v>101.557</v>
      </c>
      <c r="E61" s="1">
        <v>4290.01</v>
      </c>
      <c r="F61" s="2">
        <v>104.47199999999999</v>
      </c>
      <c r="G61" s="1">
        <v>4477.9799999999996</v>
      </c>
    </row>
    <row r="62" spans="1:7" x14ac:dyDescent="0.2">
      <c r="A62" s="4">
        <v>33</v>
      </c>
      <c r="B62" s="2">
        <v>119.74603346191853</v>
      </c>
      <c r="C62" s="1">
        <v>10191.07</v>
      </c>
      <c r="D62" s="2">
        <v>118.288</v>
      </c>
      <c r="E62" s="1">
        <v>4996.7700000000004</v>
      </c>
      <c r="F62" s="2">
        <v>121.18300000000001</v>
      </c>
      <c r="G62" s="1">
        <v>5194.3</v>
      </c>
    </row>
    <row r="63" spans="1:7" x14ac:dyDescent="0.2">
      <c r="A63" s="4">
        <v>34</v>
      </c>
      <c r="B63" s="2">
        <v>121.82568265110328</v>
      </c>
      <c r="C63" s="1">
        <v>10368.06</v>
      </c>
      <c r="D63" s="2">
        <v>127.40300000000001</v>
      </c>
      <c r="E63" s="1">
        <v>5381.82</v>
      </c>
      <c r="F63" s="2">
        <v>116.32899999999999</v>
      </c>
      <c r="G63" s="1">
        <v>4986.24</v>
      </c>
    </row>
    <row r="64" spans="1:7" x14ac:dyDescent="0.2">
      <c r="A64" s="4">
        <v>35</v>
      </c>
      <c r="B64" s="2">
        <v>106.16210195086815</v>
      </c>
      <c r="C64" s="1">
        <v>9035</v>
      </c>
      <c r="D64" s="2">
        <v>105.512</v>
      </c>
      <c r="E64" s="1">
        <v>4457.1000000000004</v>
      </c>
      <c r="F64" s="2">
        <v>106.803</v>
      </c>
      <c r="G64" s="1">
        <v>4577.8999999999996</v>
      </c>
    </row>
    <row r="65" spans="1:7" x14ac:dyDescent="0.2">
      <c r="A65" s="4">
        <v>36</v>
      </c>
      <c r="B65" s="2">
        <v>97.032278684036442</v>
      </c>
      <c r="C65" s="1">
        <v>8258</v>
      </c>
      <c r="D65" s="2">
        <v>97.496600000000001</v>
      </c>
      <c r="E65" s="1">
        <v>4118.5</v>
      </c>
      <c r="F65" s="2">
        <v>96.574700000000007</v>
      </c>
      <c r="G65" s="1">
        <v>4139.5</v>
      </c>
    </row>
    <row r="66" spans="1:7" x14ac:dyDescent="0.2">
      <c r="A66" s="4">
        <v>37</v>
      </c>
      <c r="B66" s="2"/>
      <c r="C66" s="1"/>
      <c r="D66" s="2"/>
      <c r="E66" s="1"/>
      <c r="F66" s="2"/>
      <c r="G66" s="1"/>
    </row>
    <row r="67" spans="1:7" x14ac:dyDescent="0.2">
      <c r="A67" s="4">
        <v>38</v>
      </c>
      <c r="B67" s="2">
        <v>106.37947869531655</v>
      </c>
      <c r="C67" s="1">
        <v>9053.5</v>
      </c>
      <c r="D67" s="2">
        <v>108.393</v>
      </c>
      <c r="E67" s="1">
        <v>4578.8</v>
      </c>
      <c r="F67" s="2">
        <v>104.395</v>
      </c>
      <c r="G67" s="1">
        <v>4474.7</v>
      </c>
    </row>
    <row r="68" spans="1:7" x14ac:dyDescent="0.2">
      <c r="A68" s="4">
        <v>39</v>
      </c>
      <c r="B68" s="2">
        <v>105.70854831110019</v>
      </c>
      <c r="C68" s="1">
        <v>8996.4</v>
      </c>
      <c r="D68" s="2">
        <v>108.28</v>
      </c>
      <c r="E68" s="1">
        <v>4574</v>
      </c>
      <c r="F68" s="2">
        <v>103.175</v>
      </c>
      <c r="G68" s="1">
        <v>4422.3999999999996</v>
      </c>
    </row>
    <row r="69" spans="1:7" x14ac:dyDescent="0.2">
      <c r="A69" s="4">
        <v>40</v>
      </c>
      <c r="B69" s="2">
        <v>104.96206482057018</v>
      </c>
      <c r="C69" s="1">
        <v>8932.869999999999</v>
      </c>
      <c r="D69" s="2">
        <v>104.876</v>
      </c>
      <c r="E69" s="1">
        <v>4430.24</v>
      </c>
      <c r="F69" s="2">
        <v>105.047</v>
      </c>
      <c r="G69" s="1">
        <v>4502.63</v>
      </c>
    </row>
    <row r="70" spans="1:7" x14ac:dyDescent="0.2">
      <c r="A70" s="4">
        <v>41</v>
      </c>
      <c r="B70" s="2">
        <v>103.00015157621642</v>
      </c>
      <c r="C70" s="1">
        <v>8765.9000000000015</v>
      </c>
      <c r="D70" s="2">
        <v>100.771</v>
      </c>
      <c r="E70" s="1">
        <v>4256.8</v>
      </c>
      <c r="F70" s="2">
        <v>105.197</v>
      </c>
      <c r="G70" s="1">
        <v>4509.1000000000004</v>
      </c>
    </row>
    <row r="71" spans="1:7" x14ac:dyDescent="0.2">
      <c r="A71" s="4">
        <v>42</v>
      </c>
      <c r="B71" s="2">
        <v>111.48172214082017</v>
      </c>
      <c r="C71" s="1">
        <v>9487.73</v>
      </c>
      <c r="D71" s="2">
        <v>111.18600000000001</v>
      </c>
      <c r="E71" s="1">
        <v>4696.7700000000004</v>
      </c>
      <c r="F71" s="2">
        <v>111.773</v>
      </c>
      <c r="G71" s="1">
        <v>4790.96</v>
      </c>
    </row>
    <row r="72" spans="1:7" x14ac:dyDescent="0.2">
      <c r="A72" s="4">
        <v>43</v>
      </c>
      <c r="B72" s="2">
        <v>101.04787340918411</v>
      </c>
      <c r="C72" s="1">
        <v>8599.75</v>
      </c>
      <c r="D72" s="2">
        <v>100.28400000000001</v>
      </c>
      <c r="E72" s="1">
        <v>4236.25</v>
      </c>
      <c r="F72" s="2">
        <v>101.801</v>
      </c>
      <c r="G72" s="1">
        <v>4363.5</v>
      </c>
    </row>
    <row r="73" spans="1:7" x14ac:dyDescent="0.2">
      <c r="A73" s="4">
        <v>44</v>
      </c>
      <c r="B73" s="2">
        <v>99.416372816391856</v>
      </c>
      <c r="C73" s="1">
        <v>8460.9</v>
      </c>
      <c r="D73" s="2">
        <v>98.985600000000005</v>
      </c>
      <c r="E73" s="1">
        <v>4181.3999999999996</v>
      </c>
      <c r="F73" s="2">
        <v>99.840900000000005</v>
      </c>
      <c r="G73" s="1">
        <v>4279.5</v>
      </c>
    </row>
    <row r="74" spans="1:7" x14ac:dyDescent="0.2">
      <c r="A74" s="4">
        <v>45</v>
      </c>
      <c r="B74" s="2">
        <v>95.364470299874142</v>
      </c>
      <c r="C74" s="1">
        <v>8116.06</v>
      </c>
      <c r="D74" s="2">
        <v>94.761300000000006</v>
      </c>
      <c r="E74" s="1">
        <v>4002.95</v>
      </c>
      <c r="F74" s="2">
        <v>95.959100000000007</v>
      </c>
      <c r="G74" s="1">
        <v>4113.1099999999997</v>
      </c>
    </row>
    <row r="75" spans="1:7" x14ac:dyDescent="0.2">
      <c r="A75" s="4">
        <v>46</v>
      </c>
      <c r="B75" s="2">
        <v>94.555358806754427</v>
      </c>
      <c r="C75" s="1">
        <v>8047.2</v>
      </c>
      <c r="D75" s="2">
        <v>94.648799999999994</v>
      </c>
      <c r="E75" s="1">
        <v>3998.2</v>
      </c>
      <c r="F75" s="2">
        <v>94.463300000000004</v>
      </c>
      <c r="G75" s="1">
        <v>4049</v>
      </c>
    </row>
    <row r="76" spans="1:7" x14ac:dyDescent="0.2">
      <c r="A76" s="4">
        <v>47</v>
      </c>
      <c r="B76" s="2">
        <v>92.4074415697186</v>
      </c>
      <c r="C76" s="1">
        <v>7864.4</v>
      </c>
      <c r="D76" s="2">
        <v>92.184399999999997</v>
      </c>
      <c r="E76" s="1">
        <v>3894.1</v>
      </c>
      <c r="F76" s="2">
        <v>92.627300000000005</v>
      </c>
      <c r="G76" s="1">
        <v>3970.3</v>
      </c>
    </row>
    <row r="77" spans="1:7" x14ac:dyDescent="0.2">
      <c r="A77" s="4">
        <v>48</v>
      </c>
      <c r="B77" s="2">
        <v>90.167873597185604</v>
      </c>
      <c r="C77" s="1">
        <v>7673.7999999999993</v>
      </c>
      <c r="D77" s="2">
        <v>90.020700000000005</v>
      </c>
      <c r="E77" s="1">
        <v>3802.7</v>
      </c>
      <c r="F77" s="2">
        <v>90.312899999999999</v>
      </c>
      <c r="G77" s="1">
        <v>3871.1</v>
      </c>
    </row>
    <row r="78" spans="1:7" x14ac:dyDescent="0.2">
      <c r="A78" s="4">
        <v>49</v>
      </c>
      <c r="B78" s="2">
        <v>89.863193652129056</v>
      </c>
      <c r="C78" s="1">
        <v>7647.87</v>
      </c>
      <c r="D78" s="2">
        <v>89.498199999999997</v>
      </c>
      <c r="E78" s="1">
        <v>3780.63</v>
      </c>
      <c r="F78" s="2">
        <v>90.222800000000007</v>
      </c>
      <c r="G78" s="1">
        <v>3867.24</v>
      </c>
    </row>
    <row r="79" spans="1:7" x14ac:dyDescent="0.2">
      <c r="A79" s="4">
        <v>50</v>
      </c>
      <c r="B79" s="2">
        <v>88.641536348329197</v>
      </c>
      <c r="C79" s="1">
        <v>7543.9</v>
      </c>
      <c r="D79" s="2">
        <v>88.136399999999995</v>
      </c>
      <c r="E79" s="1">
        <v>3723.1</v>
      </c>
      <c r="F79" s="2">
        <v>89.139399999999995</v>
      </c>
      <c r="G79" s="1">
        <v>3820.8</v>
      </c>
    </row>
    <row r="80" spans="1:7" x14ac:dyDescent="0.2">
      <c r="A80" s="4">
        <v>51</v>
      </c>
      <c r="B80" s="2">
        <v>85.052235044186233</v>
      </c>
      <c r="C80" s="1">
        <v>7238.43</v>
      </c>
      <c r="D80" s="2">
        <v>83.445599999999999</v>
      </c>
      <c r="E80" s="1">
        <v>3524.95</v>
      </c>
      <c r="F80" s="2">
        <v>86.635599999999997</v>
      </c>
      <c r="G80" s="1">
        <v>3713.48</v>
      </c>
    </row>
    <row r="81" spans="1:7" x14ac:dyDescent="0.2">
      <c r="A81" s="4">
        <v>52</v>
      </c>
      <c r="B81" s="2">
        <v>78.525880170188373</v>
      </c>
      <c r="C81" s="1">
        <v>6683</v>
      </c>
      <c r="D81" s="2">
        <v>78.706299999999999</v>
      </c>
      <c r="E81" s="1">
        <v>3324.75</v>
      </c>
      <c r="F81" s="2">
        <v>78.348100000000002</v>
      </c>
      <c r="G81" s="1">
        <v>3358.25</v>
      </c>
    </row>
    <row r="82" spans="1:7" x14ac:dyDescent="0.2">
      <c r="A82" s="4">
        <v>53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44" zoomScaleNormal="100" workbookViewId="0">
      <selection activeCell="C72" sqref="C72:E72"/>
    </sheetView>
  </sheetViews>
  <sheetFormatPr defaultColWidth="11.5703125" defaultRowHeight="12.75" x14ac:dyDescent="0.2"/>
  <cols>
    <col min="1" max="1" width="11.5703125" style="4"/>
    <col min="2" max="2" width="12.28515625" style="1" customWidth="1"/>
    <col min="3" max="5" width="12.28515625" style="2" customWidth="1"/>
    <col min="6" max="16384" width="11.5703125" style="4"/>
  </cols>
  <sheetData>
    <row r="1" spans="1:9" x14ac:dyDescent="0.2">
      <c r="A1" s="4" t="s">
        <v>30</v>
      </c>
    </row>
    <row r="3" spans="1:9" x14ac:dyDescent="0.2">
      <c r="A3" s="4" t="s">
        <v>47</v>
      </c>
      <c r="I3" s="3">
        <v>2016</v>
      </c>
    </row>
    <row r="4" spans="1:9" x14ac:dyDescent="0.2">
      <c r="A4" s="4" t="s">
        <v>33</v>
      </c>
      <c r="F4" s="4" t="s">
        <v>31</v>
      </c>
    </row>
    <row r="5" spans="1:9" ht="24" customHeight="1" x14ac:dyDescent="0.2">
      <c r="A5" s="4" t="s">
        <v>0</v>
      </c>
      <c r="B5" s="1" t="s">
        <v>1</v>
      </c>
      <c r="C5" s="2" t="s">
        <v>2</v>
      </c>
      <c r="D5" s="2" t="s">
        <v>3</v>
      </c>
      <c r="E5" s="2" t="s">
        <v>4</v>
      </c>
      <c r="H5" s="2" t="s">
        <v>31</v>
      </c>
      <c r="I5" s="2" t="s">
        <v>32</v>
      </c>
    </row>
    <row r="6" spans="1:9" x14ac:dyDescent="0.2">
      <c r="A6" s="4" t="s">
        <v>5</v>
      </c>
      <c r="B6" s="1">
        <v>21.021599999999999</v>
      </c>
      <c r="C6" s="2">
        <v>84.973200000000006</v>
      </c>
      <c r="D6" s="2">
        <v>5.4178300000000004</v>
      </c>
      <c r="E6" s="2">
        <v>9.609</v>
      </c>
      <c r="H6" s="1">
        <f>B6</f>
        <v>21.021599999999999</v>
      </c>
      <c r="I6" s="1">
        <f>B44</f>
        <v>11.2178</v>
      </c>
    </row>
    <row r="7" spans="1:9" x14ac:dyDescent="0.2">
      <c r="A7" s="4" t="s">
        <v>6</v>
      </c>
      <c r="B7" s="1">
        <v>10.780799999999999</v>
      </c>
      <c r="C7" s="2">
        <v>72.600700000000003</v>
      </c>
      <c r="D7" s="2">
        <v>5.0720999999999998</v>
      </c>
      <c r="E7" s="2">
        <v>22.327200000000001</v>
      </c>
      <c r="H7" s="1">
        <f t="shared" ref="H7:H29" si="0">B7</f>
        <v>10.780799999999999</v>
      </c>
      <c r="I7" s="1">
        <f t="shared" ref="I7:I29" si="1">B45</f>
        <v>8.65564</v>
      </c>
    </row>
    <row r="8" spans="1:9" x14ac:dyDescent="0.2">
      <c r="A8" s="4" t="s">
        <v>7</v>
      </c>
      <c r="B8" s="1">
        <v>7.3092800000000002</v>
      </c>
      <c r="C8" s="2">
        <v>43.623199999999997</v>
      </c>
      <c r="D8" s="2">
        <v>6.2318800000000003</v>
      </c>
      <c r="E8" s="2">
        <v>50.1449</v>
      </c>
      <c r="H8" s="1">
        <f t="shared" si="0"/>
        <v>7.3092800000000002</v>
      </c>
      <c r="I8" s="1">
        <f t="shared" si="1"/>
        <v>6.3092800000000002</v>
      </c>
    </row>
    <row r="9" spans="1:9" x14ac:dyDescent="0.2">
      <c r="A9" s="4" t="s">
        <v>8</v>
      </c>
      <c r="B9" s="1">
        <v>6.4467999999999996</v>
      </c>
      <c r="C9" s="2">
        <v>41.2151</v>
      </c>
      <c r="D9" s="2">
        <v>13.793100000000001</v>
      </c>
      <c r="E9" s="2">
        <v>44.991799999999998</v>
      </c>
      <c r="H9" s="1">
        <f t="shared" si="0"/>
        <v>6.4467999999999996</v>
      </c>
      <c r="I9" s="1">
        <f t="shared" si="1"/>
        <v>8.9776100000000003</v>
      </c>
    </row>
    <row r="10" spans="1:9" x14ac:dyDescent="0.2">
      <c r="A10" s="4" t="s">
        <v>9</v>
      </c>
      <c r="B10" s="1">
        <v>9.3763000000000005</v>
      </c>
      <c r="C10" s="2">
        <v>56.492800000000003</v>
      </c>
      <c r="D10" s="2">
        <v>11.5982</v>
      </c>
      <c r="E10" s="2">
        <v>31.908999999999999</v>
      </c>
      <c r="H10" s="1">
        <f t="shared" si="0"/>
        <v>9.3763000000000005</v>
      </c>
      <c r="I10" s="1">
        <f t="shared" si="1"/>
        <v>34.038499999999999</v>
      </c>
    </row>
    <row r="11" spans="1:9" x14ac:dyDescent="0.2">
      <c r="A11" s="4" t="s">
        <v>10</v>
      </c>
      <c r="B11" s="1">
        <v>37.974200000000003</v>
      </c>
      <c r="C11" s="2">
        <v>68.389899999999997</v>
      </c>
      <c r="D11" s="2">
        <v>9.5257799999999992</v>
      </c>
      <c r="E11" s="2">
        <v>22.084399999999999</v>
      </c>
      <c r="H11" s="1">
        <f t="shared" si="0"/>
        <v>37.974200000000003</v>
      </c>
      <c r="I11" s="1">
        <f t="shared" si="1"/>
        <v>125.27800000000001</v>
      </c>
    </row>
    <row r="12" spans="1:9" x14ac:dyDescent="0.2">
      <c r="A12" s="4" t="s">
        <v>11</v>
      </c>
      <c r="B12" s="1">
        <v>160.83500000000001</v>
      </c>
      <c r="C12" s="2">
        <v>72.622200000000007</v>
      </c>
      <c r="D12" s="2">
        <v>13.0114</v>
      </c>
      <c r="E12" s="2">
        <v>14.3665</v>
      </c>
      <c r="H12" s="1">
        <f t="shared" si="0"/>
        <v>160.83500000000001</v>
      </c>
      <c r="I12" s="1">
        <f t="shared" si="1"/>
        <v>270.66500000000002</v>
      </c>
    </row>
    <row r="13" spans="1:9" x14ac:dyDescent="0.2">
      <c r="A13" s="4" t="s">
        <v>12</v>
      </c>
      <c r="B13" s="1">
        <v>230.899</v>
      </c>
      <c r="C13" s="2">
        <v>74.125500000000002</v>
      </c>
      <c r="D13" s="2">
        <v>12.716200000000001</v>
      </c>
      <c r="E13" s="2">
        <v>13.158300000000001</v>
      </c>
      <c r="H13" s="1">
        <f t="shared" si="0"/>
        <v>230.899</v>
      </c>
      <c r="I13" s="1">
        <f t="shared" si="1"/>
        <v>376.26</v>
      </c>
    </row>
    <row r="14" spans="1:9" x14ac:dyDescent="0.2">
      <c r="A14" s="4" t="s">
        <v>13</v>
      </c>
      <c r="B14" s="1">
        <v>269.74099999999999</v>
      </c>
      <c r="C14" s="2">
        <v>80.116</v>
      </c>
      <c r="D14" s="2">
        <v>9.6257900000000003</v>
      </c>
      <c r="E14" s="2">
        <v>10.2582</v>
      </c>
      <c r="H14" s="1">
        <f t="shared" si="0"/>
        <v>269.74099999999999</v>
      </c>
      <c r="I14" s="1">
        <f t="shared" si="1"/>
        <v>328.72399999999999</v>
      </c>
    </row>
    <row r="15" spans="1:9" x14ac:dyDescent="0.2">
      <c r="A15" s="4" t="s">
        <v>14</v>
      </c>
      <c r="B15" s="1">
        <v>232.803</v>
      </c>
      <c r="C15" s="2">
        <v>75.684799999999996</v>
      </c>
      <c r="D15" s="2">
        <v>10.331799999999999</v>
      </c>
      <c r="E15" s="2">
        <v>13.9834</v>
      </c>
      <c r="H15" s="1">
        <f t="shared" si="0"/>
        <v>232.803</v>
      </c>
      <c r="I15" s="1">
        <f t="shared" si="1"/>
        <v>286.83</v>
      </c>
    </row>
    <row r="16" spans="1:9" x14ac:dyDescent="0.2">
      <c r="A16" s="4" t="s">
        <v>15</v>
      </c>
      <c r="B16" s="1">
        <v>218.67</v>
      </c>
      <c r="C16" s="2">
        <v>78.902600000000007</v>
      </c>
      <c r="D16" s="2">
        <v>8.9427400000000006</v>
      </c>
      <c r="E16" s="2">
        <v>12.1547</v>
      </c>
      <c r="H16" s="1">
        <f t="shared" si="0"/>
        <v>218.67</v>
      </c>
      <c r="I16" s="1">
        <f t="shared" si="1"/>
        <v>262.89699999999999</v>
      </c>
    </row>
    <row r="17" spans="1:9" x14ac:dyDescent="0.2">
      <c r="A17" s="4" t="s">
        <v>16</v>
      </c>
      <c r="B17" s="1">
        <v>226.15199999999999</v>
      </c>
      <c r="C17" s="2">
        <v>77.954899999999995</v>
      </c>
      <c r="D17" s="2">
        <v>9.9332499999999992</v>
      </c>
      <c r="E17" s="2">
        <v>12.111800000000001</v>
      </c>
      <c r="H17" s="1">
        <f t="shared" si="0"/>
        <v>226.15199999999999</v>
      </c>
      <c r="I17" s="1">
        <f t="shared" si="1"/>
        <v>256.28300000000002</v>
      </c>
    </row>
    <row r="18" spans="1:9" x14ac:dyDescent="0.2">
      <c r="A18" s="4" t="s">
        <v>17</v>
      </c>
      <c r="B18" s="1">
        <v>234.023</v>
      </c>
      <c r="C18" s="2">
        <v>78.096500000000006</v>
      </c>
      <c r="D18" s="2">
        <v>10.172599999999999</v>
      </c>
      <c r="E18" s="2">
        <v>11.7309</v>
      </c>
      <c r="H18" s="1">
        <f t="shared" si="0"/>
        <v>234.023</v>
      </c>
      <c r="I18" s="1">
        <f t="shared" si="1"/>
        <v>261.78899999999999</v>
      </c>
    </row>
    <row r="19" spans="1:9" x14ac:dyDescent="0.2">
      <c r="A19" s="4" t="s">
        <v>18</v>
      </c>
      <c r="B19" s="1">
        <v>247.393</v>
      </c>
      <c r="C19" s="2">
        <v>78.212500000000006</v>
      </c>
      <c r="D19" s="2">
        <v>10.628399999999999</v>
      </c>
      <c r="E19" s="2">
        <v>11.1591</v>
      </c>
      <c r="H19" s="1">
        <f t="shared" si="0"/>
        <v>247.393</v>
      </c>
      <c r="I19" s="1">
        <f t="shared" si="1"/>
        <v>272.62599999999998</v>
      </c>
    </row>
    <row r="20" spans="1:9" x14ac:dyDescent="0.2">
      <c r="A20" s="4" t="s">
        <v>19</v>
      </c>
      <c r="B20" s="1">
        <v>255.59200000000001</v>
      </c>
      <c r="C20" s="2">
        <v>79.144400000000005</v>
      </c>
      <c r="D20" s="2">
        <v>10.535500000000001</v>
      </c>
      <c r="E20" s="2">
        <v>10.3201</v>
      </c>
      <c r="H20" s="1">
        <f t="shared" si="0"/>
        <v>255.59200000000001</v>
      </c>
      <c r="I20" s="1">
        <f t="shared" si="1"/>
        <v>272.97199999999998</v>
      </c>
    </row>
    <row r="21" spans="1:9" x14ac:dyDescent="0.2">
      <c r="A21" s="4" t="s">
        <v>20</v>
      </c>
      <c r="B21" s="1">
        <v>316.17</v>
      </c>
      <c r="C21" s="2">
        <v>79.523700000000005</v>
      </c>
      <c r="D21" s="2">
        <v>11.6591</v>
      </c>
      <c r="E21" s="2">
        <v>8.8172700000000006</v>
      </c>
      <c r="H21" s="1">
        <f t="shared" si="0"/>
        <v>316.17</v>
      </c>
      <c r="I21" s="1">
        <f t="shared" si="1"/>
        <v>304.82</v>
      </c>
    </row>
    <row r="22" spans="1:9" x14ac:dyDescent="0.2">
      <c r="A22" s="4" t="s">
        <v>21</v>
      </c>
      <c r="B22" s="1">
        <v>412.77300000000002</v>
      </c>
      <c r="C22" s="2">
        <v>82.307500000000005</v>
      </c>
      <c r="D22" s="2">
        <v>10.2753</v>
      </c>
      <c r="E22" s="2">
        <v>7.4171899999999997</v>
      </c>
      <c r="H22" s="1">
        <f t="shared" si="0"/>
        <v>412.77300000000002</v>
      </c>
      <c r="I22" s="1">
        <f t="shared" si="1"/>
        <v>359.65600000000001</v>
      </c>
    </row>
    <row r="23" spans="1:9" x14ac:dyDescent="0.2">
      <c r="A23" s="4" t="s">
        <v>22</v>
      </c>
      <c r="B23" s="1">
        <v>496.29399999999998</v>
      </c>
      <c r="C23" s="2">
        <v>88.430300000000003</v>
      </c>
      <c r="D23" s="2">
        <v>6.2159800000000001</v>
      </c>
      <c r="E23" s="2">
        <v>5.3536999999999999</v>
      </c>
      <c r="H23" s="1">
        <f t="shared" si="0"/>
        <v>496.29399999999998</v>
      </c>
      <c r="I23" s="1">
        <f t="shared" si="1"/>
        <v>326.923</v>
      </c>
    </row>
    <row r="24" spans="1:9" x14ac:dyDescent="0.2">
      <c r="A24" s="4" t="s">
        <v>23</v>
      </c>
      <c r="B24" s="1">
        <v>346.34</v>
      </c>
      <c r="C24" s="2">
        <v>88.782200000000003</v>
      </c>
      <c r="D24" s="2">
        <v>5.5655299999999999</v>
      </c>
      <c r="E24" s="2">
        <v>5.6523000000000003</v>
      </c>
      <c r="H24" s="1">
        <f t="shared" si="0"/>
        <v>346.34</v>
      </c>
      <c r="I24" s="1">
        <f t="shared" si="1"/>
        <v>193.40199999999999</v>
      </c>
    </row>
    <row r="25" spans="1:9" x14ac:dyDescent="0.2">
      <c r="A25" s="4" t="s">
        <v>24</v>
      </c>
      <c r="B25" s="1">
        <v>168.31399999999999</v>
      </c>
      <c r="C25" s="2">
        <v>86.502300000000005</v>
      </c>
      <c r="D25" s="2">
        <v>6.9592499999999999</v>
      </c>
      <c r="E25" s="2">
        <v>6.5385</v>
      </c>
      <c r="H25" s="1">
        <f t="shared" si="0"/>
        <v>168.31399999999999</v>
      </c>
      <c r="I25" s="1">
        <f t="shared" si="1"/>
        <v>112.20099999999999</v>
      </c>
    </row>
    <row r="26" spans="1:9" x14ac:dyDescent="0.2">
      <c r="A26" s="4" t="s">
        <v>25</v>
      </c>
      <c r="B26" s="1">
        <v>114.581</v>
      </c>
      <c r="C26" s="2">
        <v>87.200900000000004</v>
      </c>
      <c r="D26" s="2">
        <v>6.6887499999999998</v>
      </c>
      <c r="E26" s="2">
        <v>6.11036</v>
      </c>
      <c r="H26" s="1">
        <f t="shared" si="0"/>
        <v>114.581</v>
      </c>
      <c r="I26" s="1">
        <f t="shared" si="1"/>
        <v>78.964200000000005</v>
      </c>
    </row>
    <row r="27" spans="1:9" x14ac:dyDescent="0.2">
      <c r="A27" s="4" t="s">
        <v>26</v>
      </c>
      <c r="B27" s="1">
        <v>91.843400000000003</v>
      </c>
      <c r="C27" s="2">
        <v>88.463499999999996</v>
      </c>
      <c r="D27" s="2">
        <v>5.49519</v>
      </c>
      <c r="E27" s="2">
        <v>6.0412999999999997</v>
      </c>
      <c r="H27" s="1">
        <f t="shared" si="0"/>
        <v>91.843400000000003</v>
      </c>
      <c r="I27" s="1">
        <f t="shared" si="1"/>
        <v>61.557000000000002</v>
      </c>
    </row>
    <row r="28" spans="1:9" x14ac:dyDescent="0.2">
      <c r="A28" s="4" t="s">
        <v>27</v>
      </c>
      <c r="B28" s="1">
        <v>66.635999999999996</v>
      </c>
      <c r="C28" s="2">
        <v>91.357299999999995</v>
      </c>
      <c r="D28" s="2">
        <v>4.4901499999999999</v>
      </c>
      <c r="E28" s="2">
        <v>4.1525999999999996</v>
      </c>
      <c r="H28" s="1">
        <f t="shared" si="0"/>
        <v>66.635999999999996</v>
      </c>
      <c r="I28" s="1">
        <f t="shared" si="1"/>
        <v>45.910800000000002</v>
      </c>
    </row>
    <row r="29" spans="1:9" x14ac:dyDescent="0.2">
      <c r="A29" s="4" t="s">
        <v>28</v>
      </c>
      <c r="B29" s="1">
        <v>44.636499999999998</v>
      </c>
      <c r="C29" s="2">
        <v>89.937299999999993</v>
      </c>
      <c r="D29" s="2">
        <v>4.2130900000000002</v>
      </c>
      <c r="E29" s="2">
        <v>5.8495800000000004</v>
      </c>
      <c r="H29" s="1">
        <f t="shared" si="0"/>
        <v>44.636499999999998</v>
      </c>
      <c r="I29" s="1">
        <f t="shared" si="1"/>
        <v>24.927</v>
      </c>
    </row>
    <row r="30" spans="1:9" x14ac:dyDescent="0.2">
      <c r="A30" s="4" t="s">
        <v>29</v>
      </c>
      <c r="B30" s="1">
        <v>4226.6099999999997</v>
      </c>
      <c r="C30" s="2">
        <v>81.288700000000006</v>
      </c>
      <c r="D30" s="2">
        <v>9.12758</v>
      </c>
      <c r="E30" s="2">
        <v>9.5836799999999993</v>
      </c>
    </row>
    <row r="41" spans="1:6" x14ac:dyDescent="0.2">
      <c r="A41" s="4" t="s">
        <v>48</v>
      </c>
    </row>
    <row r="42" spans="1:6" x14ac:dyDescent="0.2">
      <c r="A42" s="4" t="s">
        <v>33</v>
      </c>
      <c r="F42" s="4" t="s">
        <v>32</v>
      </c>
    </row>
    <row r="43" spans="1:6" x14ac:dyDescent="0.2">
      <c r="A43" s="4" t="s">
        <v>0</v>
      </c>
      <c r="B43" s="1" t="s">
        <v>1</v>
      </c>
      <c r="C43" s="2" t="s">
        <v>2</v>
      </c>
      <c r="D43" s="2" t="s">
        <v>3</v>
      </c>
      <c r="E43" s="2" t="s">
        <v>4</v>
      </c>
    </row>
    <row r="44" spans="1:6" x14ac:dyDescent="0.2">
      <c r="A44" s="4" t="s">
        <v>5</v>
      </c>
      <c r="B44" s="1">
        <v>11.2178</v>
      </c>
      <c r="C44" s="2">
        <v>68.6036</v>
      </c>
      <c r="D44" s="2">
        <v>3.9362699999999999</v>
      </c>
      <c r="E44" s="2">
        <v>27.4602</v>
      </c>
    </row>
    <row r="45" spans="1:6" x14ac:dyDescent="0.2">
      <c r="A45" s="4" t="s">
        <v>6</v>
      </c>
      <c r="B45" s="1">
        <v>8.65564</v>
      </c>
      <c r="C45" s="2">
        <v>58.241799999999998</v>
      </c>
      <c r="D45" s="2">
        <v>14.163600000000001</v>
      </c>
      <c r="E45" s="2">
        <v>27.5946</v>
      </c>
    </row>
    <row r="46" spans="1:6" x14ac:dyDescent="0.2">
      <c r="A46" s="4" t="s">
        <v>7</v>
      </c>
      <c r="B46" s="1">
        <v>6.3092800000000002</v>
      </c>
      <c r="C46" s="2">
        <v>51.227499999999999</v>
      </c>
      <c r="D46" s="2">
        <v>9.1653099999999998</v>
      </c>
      <c r="E46" s="2">
        <v>39.607199999999999</v>
      </c>
    </row>
    <row r="47" spans="1:6" x14ac:dyDescent="0.2">
      <c r="A47" s="4" t="s">
        <v>8</v>
      </c>
      <c r="B47" s="1">
        <v>8.9776100000000003</v>
      </c>
      <c r="C47" s="2">
        <v>43.173900000000003</v>
      </c>
      <c r="D47" s="2">
        <v>6.7678000000000003</v>
      </c>
      <c r="E47" s="2">
        <v>50.058300000000003</v>
      </c>
    </row>
    <row r="48" spans="1:6" x14ac:dyDescent="0.2">
      <c r="A48" s="4" t="s">
        <v>9</v>
      </c>
      <c r="B48" s="1">
        <v>34.038499999999999</v>
      </c>
      <c r="C48" s="2">
        <v>32.839500000000001</v>
      </c>
      <c r="D48" s="2">
        <v>12.876099999999999</v>
      </c>
      <c r="E48" s="2">
        <v>54.284399999999998</v>
      </c>
    </row>
    <row r="49" spans="1:5" x14ac:dyDescent="0.2">
      <c r="A49" s="4" t="s">
        <v>10</v>
      </c>
      <c r="B49" s="1">
        <v>125.27800000000001</v>
      </c>
      <c r="C49" s="2">
        <v>63.886400000000002</v>
      </c>
      <c r="D49" s="2">
        <v>10.942299999999999</v>
      </c>
      <c r="E49" s="2">
        <v>25.171399999999998</v>
      </c>
    </row>
    <row r="50" spans="1:5" x14ac:dyDescent="0.2">
      <c r="A50" s="4" t="s">
        <v>11</v>
      </c>
      <c r="B50" s="1">
        <v>270.66500000000002</v>
      </c>
      <c r="C50" s="2">
        <v>76.927800000000005</v>
      </c>
      <c r="D50" s="2">
        <v>11.017200000000001</v>
      </c>
      <c r="E50" s="2">
        <v>12.055</v>
      </c>
    </row>
    <row r="51" spans="1:5" x14ac:dyDescent="0.2">
      <c r="A51" s="4" t="s">
        <v>12</v>
      </c>
      <c r="B51" s="1">
        <v>376.26</v>
      </c>
      <c r="C51" s="2">
        <v>87.899199999999993</v>
      </c>
      <c r="D51" s="2">
        <v>6.4315800000000003</v>
      </c>
      <c r="E51" s="2">
        <v>5.6691799999999999</v>
      </c>
    </row>
    <row r="52" spans="1:5" x14ac:dyDescent="0.2">
      <c r="A52" s="4" t="s">
        <v>13</v>
      </c>
      <c r="B52" s="1">
        <v>328.72399999999999</v>
      </c>
      <c r="C52" s="2">
        <v>84.650900000000007</v>
      </c>
      <c r="D52" s="2">
        <v>5.9439200000000003</v>
      </c>
      <c r="E52" s="2">
        <v>9.4051299999999998</v>
      </c>
    </row>
    <row r="53" spans="1:5" x14ac:dyDescent="0.2">
      <c r="A53" s="4" t="s">
        <v>14</v>
      </c>
      <c r="B53" s="1">
        <v>286.83</v>
      </c>
      <c r="C53" s="2">
        <v>80.752799999999993</v>
      </c>
      <c r="D53" s="2">
        <v>7.2035999999999998</v>
      </c>
      <c r="E53" s="2">
        <v>12.0436</v>
      </c>
    </row>
    <row r="54" spans="1:5" x14ac:dyDescent="0.2">
      <c r="A54" s="4" t="s">
        <v>15</v>
      </c>
      <c r="B54" s="1">
        <v>262.89699999999999</v>
      </c>
      <c r="C54" s="2">
        <v>79.005700000000004</v>
      </c>
      <c r="D54" s="2">
        <v>8.8088700000000006</v>
      </c>
      <c r="E54" s="2">
        <v>12.1854</v>
      </c>
    </row>
    <row r="55" spans="1:5" x14ac:dyDescent="0.2">
      <c r="A55" s="4" t="s">
        <v>16</v>
      </c>
      <c r="B55" s="1">
        <v>256.28300000000002</v>
      </c>
      <c r="C55" s="2">
        <v>76.887</v>
      </c>
      <c r="D55" s="2">
        <v>9.4426199999999998</v>
      </c>
      <c r="E55" s="2">
        <v>13.670400000000001</v>
      </c>
    </row>
    <row r="56" spans="1:5" x14ac:dyDescent="0.2">
      <c r="A56" s="4" t="s">
        <v>17</v>
      </c>
      <c r="B56" s="1">
        <v>261.78899999999999</v>
      </c>
      <c r="C56" s="2">
        <v>76.750100000000003</v>
      </c>
      <c r="D56" s="2">
        <v>9.6738199999999992</v>
      </c>
      <c r="E56" s="2">
        <v>13.5761</v>
      </c>
    </row>
    <row r="57" spans="1:5" x14ac:dyDescent="0.2">
      <c r="A57" s="4" t="s">
        <v>18</v>
      </c>
      <c r="B57" s="1">
        <v>272.62599999999998</v>
      </c>
      <c r="C57" s="2">
        <v>77.977199999999996</v>
      </c>
      <c r="D57" s="2">
        <v>9.4641599999999997</v>
      </c>
      <c r="E57" s="2">
        <v>12.5587</v>
      </c>
    </row>
    <row r="58" spans="1:5" x14ac:dyDescent="0.2">
      <c r="A58" s="4" t="s">
        <v>19</v>
      </c>
      <c r="B58" s="1">
        <v>272.97199999999998</v>
      </c>
      <c r="C58" s="2">
        <v>77.468299999999999</v>
      </c>
      <c r="D58" s="2">
        <v>10.1663</v>
      </c>
      <c r="E58" s="2">
        <v>12.365399999999999</v>
      </c>
    </row>
    <row r="59" spans="1:5" x14ac:dyDescent="0.2">
      <c r="A59" s="4" t="s">
        <v>20</v>
      </c>
      <c r="B59" s="1">
        <v>304.82</v>
      </c>
      <c r="C59" s="2">
        <v>79.598200000000006</v>
      </c>
      <c r="D59" s="2">
        <v>10.471500000000001</v>
      </c>
      <c r="E59" s="2">
        <v>9.9302700000000002</v>
      </c>
    </row>
    <row r="60" spans="1:5" x14ac:dyDescent="0.2">
      <c r="A60" s="4" t="s">
        <v>21</v>
      </c>
      <c r="B60" s="1">
        <v>359.65600000000001</v>
      </c>
      <c r="C60" s="2">
        <v>85.194500000000005</v>
      </c>
      <c r="D60" s="2">
        <v>7.7412600000000005</v>
      </c>
      <c r="E60" s="2">
        <v>7.06419</v>
      </c>
    </row>
    <row r="61" spans="1:5" x14ac:dyDescent="0.2">
      <c r="A61" s="4" t="s">
        <v>22</v>
      </c>
      <c r="B61" s="1">
        <v>326.923</v>
      </c>
      <c r="C61" s="2">
        <v>88.585599999999999</v>
      </c>
      <c r="D61" s="2">
        <v>5.5689799999999998</v>
      </c>
      <c r="E61" s="2">
        <v>5.8454600000000001</v>
      </c>
    </row>
    <row r="62" spans="1:5" x14ac:dyDescent="0.2">
      <c r="A62" s="4" t="s">
        <v>23</v>
      </c>
      <c r="B62" s="1">
        <v>193.40199999999999</v>
      </c>
      <c r="C62" s="2">
        <v>87.376400000000004</v>
      </c>
      <c r="D62" s="2">
        <v>6.1487499999999997</v>
      </c>
      <c r="E62" s="2">
        <v>6.4748999999999999</v>
      </c>
    </row>
    <row r="63" spans="1:5" x14ac:dyDescent="0.2">
      <c r="A63" s="4" t="s">
        <v>24</v>
      </c>
      <c r="B63" s="1">
        <v>112.20099999999999</v>
      </c>
      <c r="C63" s="2">
        <v>87.188599999999994</v>
      </c>
      <c r="D63" s="2">
        <v>6.2445300000000001</v>
      </c>
      <c r="E63" s="2">
        <v>6.5668899999999999</v>
      </c>
    </row>
    <row r="64" spans="1:5" x14ac:dyDescent="0.2">
      <c r="A64" s="4" t="s">
        <v>25</v>
      </c>
      <c r="B64" s="1">
        <v>78.964200000000005</v>
      </c>
      <c r="C64" s="2">
        <v>88.354799999999997</v>
      </c>
      <c r="D64" s="2">
        <v>4.9153700000000002</v>
      </c>
      <c r="E64" s="2">
        <v>6.7298600000000004</v>
      </c>
    </row>
    <row r="65" spans="1:5" x14ac:dyDescent="0.2">
      <c r="A65" s="4" t="s">
        <v>26</v>
      </c>
      <c r="B65" s="1">
        <v>61.557000000000002</v>
      </c>
      <c r="C65" s="2">
        <v>91.291799999999995</v>
      </c>
      <c r="D65" s="2">
        <v>3.9474800000000001</v>
      </c>
      <c r="E65" s="2">
        <v>4.7606900000000003</v>
      </c>
    </row>
    <row r="66" spans="1:5" x14ac:dyDescent="0.2">
      <c r="A66" s="4" t="s">
        <v>27</v>
      </c>
      <c r="B66" s="1">
        <v>45.910800000000002</v>
      </c>
      <c r="C66" s="2">
        <v>90.518900000000002</v>
      </c>
      <c r="D66" s="2">
        <v>3.3496100000000002</v>
      </c>
      <c r="E66" s="2">
        <v>6.1314900000000003</v>
      </c>
    </row>
    <row r="67" spans="1:5" x14ac:dyDescent="0.2">
      <c r="A67" s="4" t="s">
        <v>28</v>
      </c>
      <c r="B67" s="1">
        <v>24.927</v>
      </c>
      <c r="C67" s="2">
        <v>88.642499999999998</v>
      </c>
      <c r="D67" s="2">
        <v>2.2797900000000002</v>
      </c>
      <c r="E67" s="2">
        <v>9.0777199999999993</v>
      </c>
    </row>
    <row r="68" spans="1:5" x14ac:dyDescent="0.2">
      <c r="A68" s="4" t="s">
        <v>29</v>
      </c>
      <c r="B68" s="1">
        <v>4291.88</v>
      </c>
      <c r="C68" s="2">
        <v>81.192800000000005</v>
      </c>
      <c r="D68" s="2">
        <v>8.0776599999999998</v>
      </c>
      <c r="E68" s="2">
        <v>10.7295</v>
      </c>
    </row>
    <row r="72" spans="1:5" x14ac:dyDescent="0.2">
      <c r="C72" s="5">
        <f>SUM(C68,C30)/2</f>
        <v>81.240750000000006</v>
      </c>
      <c r="D72" s="5">
        <f t="shared" ref="D72:E72" si="2">SUM(D68,D30)/2</f>
        <v>8.6026199999999999</v>
      </c>
      <c r="E72" s="5">
        <f t="shared" si="2"/>
        <v>10.15659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>
      <selection activeCell="E35" sqref="E35"/>
    </sheetView>
  </sheetViews>
  <sheetFormatPr defaultColWidth="11.5703125" defaultRowHeight="12.75" x14ac:dyDescent="0.2"/>
  <cols>
    <col min="2" max="2" width="12.28515625" style="1" customWidth="1"/>
    <col min="3" max="5" width="12.28515625" style="2" customWidth="1"/>
  </cols>
  <sheetData>
    <row r="1" spans="1:9" x14ac:dyDescent="0.2">
      <c r="A1" s="4" t="s">
        <v>30</v>
      </c>
      <c r="B1" s="4"/>
      <c r="C1" s="4"/>
      <c r="D1" s="4"/>
      <c r="E1" s="4"/>
    </row>
    <row r="3" spans="1:9" x14ac:dyDescent="0.2">
      <c r="I3" s="3">
        <v>2016</v>
      </c>
    </row>
    <row r="4" spans="1:9" x14ac:dyDescent="0.2">
      <c r="A4" s="4" t="s">
        <v>33</v>
      </c>
      <c r="B4" s="4"/>
      <c r="C4" s="4"/>
      <c r="D4" s="4"/>
      <c r="E4" s="4"/>
      <c r="F4" t="s">
        <v>31</v>
      </c>
    </row>
    <row r="5" spans="1:9" ht="24" customHeight="1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H5" s="2" t="s">
        <v>31</v>
      </c>
      <c r="I5" s="2" t="s">
        <v>32</v>
      </c>
    </row>
    <row r="6" spans="1:9" x14ac:dyDescent="0.2">
      <c r="A6" s="4" t="s">
        <v>5</v>
      </c>
      <c r="B6" s="1">
        <v>30.472899999999999</v>
      </c>
      <c r="C6" s="2">
        <v>89.912999999999997</v>
      </c>
      <c r="D6" s="2">
        <v>4.2617599999999998</v>
      </c>
      <c r="E6" s="2">
        <v>5.82524</v>
      </c>
      <c r="H6" s="1">
        <f>B6</f>
        <v>30.472899999999999</v>
      </c>
      <c r="I6" s="1">
        <f>B44</f>
        <v>17.016400000000001</v>
      </c>
    </row>
    <row r="7" spans="1:9" x14ac:dyDescent="0.2">
      <c r="A7" s="4" t="s">
        <v>6</v>
      </c>
      <c r="B7" s="1">
        <v>16.770600000000002</v>
      </c>
      <c r="C7" s="2">
        <v>83.742599999999996</v>
      </c>
      <c r="D7" s="2">
        <v>3.95635</v>
      </c>
      <c r="E7" s="2">
        <v>12.301</v>
      </c>
      <c r="H7" s="1">
        <f t="shared" ref="H7:H29" si="0">B7</f>
        <v>16.770600000000002</v>
      </c>
      <c r="I7" s="1">
        <f t="shared" ref="I7:I29" si="1">B45</f>
        <v>11.6592</v>
      </c>
    </row>
    <row r="8" spans="1:9" x14ac:dyDescent="0.2">
      <c r="A8" s="4" t="s">
        <v>7</v>
      </c>
      <c r="B8" s="1">
        <v>9.9507200000000005</v>
      </c>
      <c r="C8" s="2">
        <v>62.074199999999998</v>
      </c>
      <c r="D8" s="2">
        <v>6.6616200000000001</v>
      </c>
      <c r="E8" s="2">
        <v>31.264199999999999</v>
      </c>
      <c r="H8" s="1">
        <f t="shared" si="0"/>
        <v>9.9507200000000005</v>
      </c>
      <c r="I8" s="1">
        <f t="shared" si="1"/>
        <v>7.6811199999999999</v>
      </c>
    </row>
    <row r="9" spans="1:9" x14ac:dyDescent="0.2">
      <c r="A9" s="4" t="s">
        <v>8</v>
      </c>
      <c r="B9" s="1">
        <v>7.5438400000000003</v>
      </c>
      <c r="C9" s="2">
        <v>53.846200000000003</v>
      </c>
      <c r="D9" s="2">
        <v>12.6873</v>
      </c>
      <c r="E9" s="2">
        <v>33.466500000000003</v>
      </c>
      <c r="H9" s="1">
        <f t="shared" si="0"/>
        <v>7.5438400000000003</v>
      </c>
      <c r="I9" s="1">
        <f t="shared" si="1"/>
        <v>8.8198000000000008</v>
      </c>
    </row>
    <row r="10" spans="1:9" x14ac:dyDescent="0.2">
      <c r="A10" s="4" t="s">
        <v>9</v>
      </c>
      <c r="B10" s="1">
        <v>9.15306</v>
      </c>
      <c r="C10" s="2">
        <v>58.153100000000002</v>
      </c>
      <c r="D10" s="2">
        <v>13.685499999999999</v>
      </c>
      <c r="E10" s="2">
        <v>28.1614</v>
      </c>
      <c r="H10" s="1">
        <f t="shared" si="0"/>
        <v>9.15306</v>
      </c>
      <c r="I10" s="1">
        <f t="shared" si="1"/>
        <v>28.100999999999999</v>
      </c>
    </row>
    <row r="11" spans="1:9" x14ac:dyDescent="0.2">
      <c r="A11" s="4" t="s">
        <v>10</v>
      </c>
      <c r="B11" s="1">
        <v>30.074100000000001</v>
      </c>
      <c r="C11" s="2">
        <v>68.695300000000003</v>
      </c>
      <c r="D11" s="2">
        <v>10.01</v>
      </c>
      <c r="E11" s="2">
        <v>21.294699999999999</v>
      </c>
      <c r="H11" s="1">
        <f t="shared" si="0"/>
        <v>30.074100000000001</v>
      </c>
      <c r="I11" s="1">
        <f t="shared" si="1"/>
        <v>95.923000000000002</v>
      </c>
    </row>
    <row r="12" spans="1:9" x14ac:dyDescent="0.2">
      <c r="A12" s="4" t="s">
        <v>11</v>
      </c>
      <c r="B12" s="1">
        <v>122.85599999999999</v>
      </c>
      <c r="C12" s="2">
        <v>72.599599999999995</v>
      </c>
      <c r="D12" s="2">
        <v>13.0227</v>
      </c>
      <c r="E12" s="2">
        <v>14.377700000000001</v>
      </c>
      <c r="H12" s="1">
        <f t="shared" si="0"/>
        <v>122.85599999999999</v>
      </c>
      <c r="I12" s="1">
        <f t="shared" si="1"/>
        <v>208.86500000000001</v>
      </c>
    </row>
    <row r="13" spans="1:9" x14ac:dyDescent="0.2">
      <c r="A13" s="4" t="s">
        <v>12</v>
      </c>
      <c r="B13" s="1">
        <v>174.90899999999999</v>
      </c>
      <c r="C13" s="2">
        <v>74.173400000000001</v>
      </c>
      <c r="D13" s="2">
        <v>12.6934</v>
      </c>
      <c r="E13" s="2">
        <v>13.1332</v>
      </c>
      <c r="H13" s="1">
        <f t="shared" si="0"/>
        <v>174.90899999999999</v>
      </c>
      <c r="I13" s="1">
        <f t="shared" si="1"/>
        <v>295.33100000000002</v>
      </c>
    </row>
    <row r="14" spans="1:9" x14ac:dyDescent="0.2">
      <c r="A14" s="4" t="s">
        <v>13</v>
      </c>
      <c r="B14" s="1">
        <v>212.358</v>
      </c>
      <c r="C14" s="2">
        <v>80.402799999999999</v>
      </c>
      <c r="D14" s="2">
        <v>9.5480199999999993</v>
      </c>
      <c r="E14" s="2">
        <v>10.049200000000001</v>
      </c>
      <c r="H14" s="1">
        <f t="shared" si="0"/>
        <v>212.358</v>
      </c>
      <c r="I14" s="1">
        <f t="shared" si="1"/>
        <v>284.05500000000001</v>
      </c>
    </row>
    <row r="15" spans="1:9" x14ac:dyDescent="0.2">
      <c r="A15" s="4" t="s">
        <v>14</v>
      </c>
      <c r="B15" s="1">
        <v>204.18899999999999</v>
      </c>
      <c r="C15" s="2">
        <v>77.927999999999997</v>
      </c>
      <c r="D15" s="2">
        <v>9.5927500000000006</v>
      </c>
      <c r="E15" s="2">
        <v>12.479200000000001</v>
      </c>
      <c r="H15" s="1">
        <f t="shared" si="0"/>
        <v>204.18899999999999</v>
      </c>
      <c r="I15" s="1">
        <f t="shared" si="1"/>
        <v>283.33100000000002</v>
      </c>
    </row>
    <row r="16" spans="1:9" x14ac:dyDescent="0.2">
      <c r="A16" s="4" t="s">
        <v>15</v>
      </c>
      <c r="B16" s="1">
        <v>220.74100000000001</v>
      </c>
      <c r="C16" s="2">
        <v>82.603499999999997</v>
      </c>
      <c r="D16" s="2">
        <v>7.9409799999999997</v>
      </c>
      <c r="E16" s="2">
        <v>9.4555600000000002</v>
      </c>
      <c r="H16" s="1">
        <f t="shared" si="0"/>
        <v>220.74100000000001</v>
      </c>
      <c r="I16" s="1">
        <f t="shared" si="1"/>
        <v>284.15499999999997</v>
      </c>
    </row>
    <row r="17" spans="1:9" x14ac:dyDescent="0.2">
      <c r="A17" s="4" t="s">
        <v>16</v>
      </c>
      <c r="B17" s="1">
        <v>239.798</v>
      </c>
      <c r="C17" s="2">
        <v>82.246099999999998</v>
      </c>
      <c r="D17" s="2">
        <v>8.7657799999999995</v>
      </c>
      <c r="E17" s="2">
        <v>8.98813</v>
      </c>
      <c r="H17" s="1">
        <f t="shared" si="0"/>
        <v>239.798</v>
      </c>
      <c r="I17" s="1">
        <f t="shared" si="1"/>
        <v>281.76</v>
      </c>
    </row>
    <row r="18" spans="1:9" x14ac:dyDescent="0.2">
      <c r="A18" s="4" t="s">
        <v>17</v>
      </c>
      <c r="B18" s="1">
        <v>257.13</v>
      </c>
      <c r="C18" s="2">
        <v>82.514899999999997</v>
      </c>
      <c r="D18" s="2">
        <v>9.10656</v>
      </c>
      <c r="E18" s="2">
        <v>8.3785600000000002</v>
      </c>
      <c r="H18" s="1">
        <f t="shared" si="0"/>
        <v>257.13</v>
      </c>
      <c r="I18" s="1">
        <f t="shared" si="1"/>
        <v>288.76799999999997</v>
      </c>
    </row>
    <row r="19" spans="1:9" x14ac:dyDescent="0.2">
      <c r="A19" s="4" t="s">
        <v>18</v>
      </c>
      <c r="B19" s="1">
        <v>278.55500000000001</v>
      </c>
      <c r="C19" s="2">
        <v>82.887</v>
      </c>
      <c r="D19" s="2">
        <v>9.2139900000000008</v>
      </c>
      <c r="E19" s="2">
        <v>7.8990499999999999</v>
      </c>
      <c r="H19" s="1">
        <f t="shared" si="0"/>
        <v>278.55500000000001</v>
      </c>
      <c r="I19" s="1">
        <f t="shared" si="1"/>
        <v>298.471</v>
      </c>
    </row>
    <row r="20" spans="1:9" x14ac:dyDescent="0.2">
      <c r="A20" s="4" t="s">
        <v>19</v>
      </c>
      <c r="B20" s="1">
        <v>294.64499999999998</v>
      </c>
      <c r="C20" s="2">
        <v>83.937600000000003</v>
      </c>
      <c r="D20" s="2">
        <v>8.9734999999999996</v>
      </c>
      <c r="E20" s="2">
        <v>7.0888799999999996</v>
      </c>
      <c r="H20" s="1">
        <f t="shared" si="0"/>
        <v>294.64499999999998</v>
      </c>
      <c r="I20" s="1">
        <f t="shared" si="1"/>
        <v>287.83499999999998</v>
      </c>
    </row>
    <row r="21" spans="1:9" x14ac:dyDescent="0.2">
      <c r="A21" s="4" t="s">
        <v>20</v>
      </c>
      <c r="B21" s="1">
        <v>337.94099999999997</v>
      </c>
      <c r="C21" s="2">
        <v>83.695499999999996</v>
      </c>
      <c r="D21" s="2">
        <v>9.8345900000000004</v>
      </c>
      <c r="E21" s="2">
        <v>6.4699200000000001</v>
      </c>
      <c r="H21" s="1">
        <f t="shared" si="0"/>
        <v>337.94099999999997</v>
      </c>
      <c r="I21" s="1">
        <f t="shared" si="1"/>
        <v>305.68900000000002</v>
      </c>
    </row>
    <row r="22" spans="1:9" x14ac:dyDescent="0.2">
      <c r="A22" s="4" t="s">
        <v>21</v>
      </c>
      <c r="B22" s="1">
        <v>410.36500000000001</v>
      </c>
      <c r="C22" s="2">
        <v>85.119399999999999</v>
      </c>
      <c r="D22" s="2">
        <v>9.0958100000000002</v>
      </c>
      <c r="E22" s="2">
        <v>5.7847799999999996</v>
      </c>
      <c r="H22" s="1">
        <f t="shared" si="0"/>
        <v>410.36500000000001</v>
      </c>
      <c r="I22" s="1">
        <f t="shared" si="1"/>
        <v>345.851</v>
      </c>
    </row>
    <row r="23" spans="1:9" x14ac:dyDescent="0.2">
      <c r="A23" s="4" t="s">
        <v>22</v>
      </c>
      <c r="B23" s="1">
        <v>469.53</v>
      </c>
      <c r="C23" s="2">
        <v>89.515100000000004</v>
      </c>
      <c r="D23" s="2">
        <v>6.0609200000000003</v>
      </c>
      <c r="E23" s="2">
        <v>4.4240000000000004</v>
      </c>
      <c r="H23" s="1">
        <f t="shared" si="0"/>
        <v>469.53</v>
      </c>
      <c r="I23" s="1">
        <f t="shared" si="1"/>
        <v>310.08100000000002</v>
      </c>
    </row>
    <row r="24" spans="1:9" x14ac:dyDescent="0.2">
      <c r="A24" s="4" t="s">
        <v>23</v>
      </c>
      <c r="B24" s="1">
        <v>335.75599999999997</v>
      </c>
      <c r="C24" s="2">
        <v>89.509799999999998</v>
      </c>
      <c r="D24" s="2">
        <v>5.7919299999999998</v>
      </c>
      <c r="E24" s="2">
        <v>4.6983100000000002</v>
      </c>
      <c r="H24" s="1">
        <f t="shared" si="0"/>
        <v>335.75599999999997</v>
      </c>
      <c r="I24" s="1">
        <f t="shared" si="1"/>
        <v>192.696</v>
      </c>
    </row>
    <row r="25" spans="1:9" x14ac:dyDescent="0.2">
      <c r="A25" s="4" t="s">
        <v>24</v>
      </c>
      <c r="B25" s="1">
        <v>185.61500000000001</v>
      </c>
      <c r="C25" s="2">
        <v>89.124899999999997</v>
      </c>
      <c r="D25" s="2">
        <v>6.1871999999999998</v>
      </c>
      <c r="E25" s="2">
        <v>4.6879400000000002</v>
      </c>
      <c r="H25" s="1">
        <f t="shared" si="0"/>
        <v>185.61500000000001</v>
      </c>
      <c r="I25" s="1">
        <f t="shared" si="1"/>
        <v>127.241</v>
      </c>
    </row>
    <row r="26" spans="1:9" x14ac:dyDescent="0.2">
      <c r="A26" s="4" t="s">
        <v>25</v>
      </c>
      <c r="B26" s="1">
        <v>143.999</v>
      </c>
      <c r="C26" s="2">
        <v>90.805099999999996</v>
      </c>
      <c r="D26" s="2">
        <v>5.39541</v>
      </c>
      <c r="E26" s="2">
        <v>3.7995100000000002</v>
      </c>
      <c r="H26" s="1">
        <f t="shared" si="0"/>
        <v>143.999</v>
      </c>
      <c r="I26" s="1">
        <f t="shared" si="1"/>
        <v>98.837800000000001</v>
      </c>
    </row>
    <row r="27" spans="1:9" x14ac:dyDescent="0.2">
      <c r="A27" s="4" t="s">
        <v>26</v>
      </c>
      <c r="B27" s="1">
        <v>110.095</v>
      </c>
      <c r="C27" s="2">
        <v>91.324399999999997</v>
      </c>
      <c r="D27" s="2">
        <v>4.7759800000000006</v>
      </c>
      <c r="E27" s="2">
        <v>3.8995899999999999</v>
      </c>
      <c r="H27" s="1">
        <f t="shared" si="0"/>
        <v>110.095</v>
      </c>
      <c r="I27" s="1">
        <f t="shared" si="1"/>
        <v>76.971800000000002</v>
      </c>
    </row>
    <row r="28" spans="1:9" x14ac:dyDescent="0.2">
      <c r="A28" s="4" t="s">
        <v>27</v>
      </c>
      <c r="B28" s="1">
        <v>77.643500000000003</v>
      </c>
      <c r="C28" s="2">
        <v>93.038799999999995</v>
      </c>
      <c r="D28" s="2">
        <v>4.0562699999999996</v>
      </c>
      <c r="E28" s="2">
        <v>2.9049</v>
      </c>
      <c r="H28" s="1">
        <f t="shared" si="0"/>
        <v>77.643500000000003</v>
      </c>
      <c r="I28" s="1">
        <f t="shared" si="1"/>
        <v>53.0015</v>
      </c>
    </row>
    <row r="29" spans="1:9" x14ac:dyDescent="0.2">
      <c r="A29" s="4" t="s">
        <v>28</v>
      </c>
      <c r="B29" s="1">
        <v>51.785200000000003</v>
      </c>
      <c r="C29" s="2">
        <v>91.930199999999999</v>
      </c>
      <c r="D29" s="2">
        <v>3.9163600000000001</v>
      </c>
      <c r="E29" s="2">
        <v>4.1534899999999997</v>
      </c>
      <c r="H29" s="1">
        <f t="shared" si="0"/>
        <v>51.785200000000003</v>
      </c>
      <c r="I29" s="1">
        <f t="shared" si="1"/>
        <v>29.0185</v>
      </c>
    </row>
    <row r="30" spans="1:9" x14ac:dyDescent="0.2">
      <c r="A30" s="4" t="s">
        <v>29</v>
      </c>
      <c r="B30" s="1">
        <v>4231.87</v>
      </c>
      <c r="C30" s="2">
        <v>84.263999999999996</v>
      </c>
      <c r="D30" s="2">
        <v>8.2265099999999993</v>
      </c>
      <c r="E30" s="2">
        <v>7.5095400000000003</v>
      </c>
    </row>
    <row r="42" spans="1:6" x14ac:dyDescent="0.2">
      <c r="A42" s="4" t="s">
        <v>33</v>
      </c>
      <c r="F42" t="s">
        <v>32</v>
      </c>
    </row>
    <row r="43" spans="1:6" x14ac:dyDescent="0.2">
      <c r="A43" s="4" t="s">
        <v>0</v>
      </c>
      <c r="B43" s="1" t="s">
        <v>1</v>
      </c>
      <c r="C43" s="2" t="s">
        <v>2</v>
      </c>
      <c r="D43" s="2" t="s">
        <v>3</v>
      </c>
      <c r="E43" s="2" t="s">
        <v>4</v>
      </c>
    </row>
    <row r="44" spans="1:6" x14ac:dyDescent="0.2">
      <c r="A44" s="4" t="s">
        <v>5</v>
      </c>
      <c r="B44" s="1">
        <v>17.016400000000001</v>
      </c>
      <c r="C44" s="2">
        <v>81.085899999999995</v>
      </c>
      <c r="D44" s="2">
        <v>3.1152700000000002</v>
      </c>
      <c r="E44" s="2">
        <v>15.7988</v>
      </c>
    </row>
    <row r="45" spans="1:6" x14ac:dyDescent="0.2">
      <c r="A45" s="4" t="s">
        <v>6</v>
      </c>
      <c r="B45" s="1">
        <v>11.6592</v>
      </c>
      <c r="C45" s="2">
        <v>72.973799999999997</v>
      </c>
      <c r="D45" s="2">
        <v>9.7190799999999999</v>
      </c>
      <c r="E45" s="2">
        <v>17.307099999999998</v>
      </c>
    </row>
    <row r="46" spans="1:6" x14ac:dyDescent="0.2">
      <c r="A46" s="4" t="s">
        <v>7</v>
      </c>
      <c r="B46" s="1">
        <v>7.6811199999999999</v>
      </c>
      <c r="C46" s="2">
        <v>66.731099999999998</v>
      </c>
      <c r="D46" s="2">
        <v>6.6731100000000003</v>
      </c>
      <c r="E46" s="2">
        <v>26.595700000000001</v>
      </c>
    </row>
    <row r="47" spans="1:6" x14ac:dyDescent="0.2">
      <c r="A47" s="4" t="s">
        <v>8</v>
      </c>
      <c r="B47" s="1">
        <v>8.8198000000000008</v>
      </c>
      <c r="C47" s="2">
        <v>51.065600000000003</v>
      </c>
      <c r="D47" s="2">
        <v>6.9906199999999998</v>
      </c>
      <c r="E47" s="2">
        <v>41.9437</v>
      </c>
    </row>
    <row r="48" spans="1:6" x14ac:dyDescent="0.2">
      <c r="A48" s="4" t="s">
        <v>9</v>
      </c>
      <c r="B48" s="1">
        <v>28.100999999999999</v>
      </c>
      <c r="C48" s="2">
        <v>35.172400000000003</v>
      </c>
      <c r="D48" s="2">
        <v>12.0487</v>
      </c>
      <c r="E48" s="2">
        <v>52.7789</v>
      </c>
    </row>
    <row r="49" spans="1:5" x14ac:dyDescent="0.2">
      <c r="A49" s="4" t="s">
        <v>10</v>
      </c>
      <c r="B49" s="1">
        <v>95.923000000000002</v>
      </c>
      <c r="C49" s="2">
        <v>63.859000000000002</v>
      </c>
      <c r="D49" s="2">
        <v>10.9725</v>
      </c>
      <c r="E49" s="2">
        <v>25.168500000000002</v>
      </c>
    </row>
    <row r="50" spans="1:5" x14ac:dyDescent="0.2">
      <c r="A50" s="4" t="s">
        <v>11</v>
      </c>
      <c r="B50" s="1">
        <v>208.86500000000001</v>
      </c>
      <c r="C50" s="2">
        <v>76.515299999999996</v>
      </c>
      <c r="D50" s="2">
        <v>11.2591</v>
      </c>
      <c r="E50" s="2">
        <v>12.2255</v>
      </c>
    </row>
    <row r="51" spans="1:5" x14ac:dyDescent="0.2">
      <c r="A51" s="4" t="s">
        <v>12</v>
      </c>
      <c r="B51" s="1">
        <v>295.33100000000002</v>
      </c>
      <c r="C51" s="2">
        <v>87.474199999999996</v>
      </c>
      <c r="D51" s="2">
        <v>6.7198599999999997</v>
      </c>
      <c r="E51" s="2">
        <v>5.8058899999999998</v>
      </c>
    </row>
    <row r="52" spans="1:5" x14ac:dyDescent="0.2">
      <c r="A52" s="4" t="s">
        <v>13</v>
      </c>
      <c r="B52" s="1">
        <v>284.05500000000001</v>
      </c>
      <c r="C52" s="2">
        <v>85.336600000000004</v>
      </c>
      <c r="D52" s="2">
        <v>6.1883699999999999</v>
      </c>
      <c r="E52" s="2">
        <v>8.4749800000000004</v>
      </c>
    </row>
    <row r="53" spans="1:5" x14ac:dyDescent="0.2">
      <c r="A53" s="4" t="s">
        <v>14</v>
      </c>
      <c r="B53" s="1">
        <v>283.33100000000002</v>
      </c>
      <c r="C53" s="2">
        <v>83.713999999999999</v>
      </c>
      <c r="D53" s="2">
        <v>6.8725100000000001</v>
      </c>
      <c r="E53" s="2">
        <v>9.4134600000000006</v>
      </c>
    </row>
    <row r="54" spans="1:5" x14ac:dyDescent="0.2">
      <c r="A54" s="4" t="s">
        <v>15</v>
      </c>
      <c r="B54" s="1">
        <v>284.15499999999997</v>
      </c>
      <c r="C54" s="2">
        <v>83.521500000000003</v>
      </c>
      <c r="D54" s="2">
        <v>7.7479399999999998</v>
      </c>
      <c r="E54" s="2">
        <v>8.7305899999999994</v>
      </c>
    </row>
    <row r="55" spans="1:5" x14ac:dyDescent="0.2">
      <c r="A55" s="4" t="s">
        <v>16</v>
      </c>
      <c r="B55" s="1">
        <v>281.76</v>
      </c>
      <c r="C55" s="2">
        <v>82.064800000000005</v>
      </c>
      <c r="D55" s="2">
        <v>8.3829399999999996</v>
      </c>
      <c r="E55" s="2">
        <v>9.5522200000000002</v>
      </c>
    </row>
    <row r="56" spans="1:5" x14ac:dyDescent="0.2">
      <c r="A56" s="4" t="s">
        <v>17</v>
      </c>
      <c r="B56" s="1">
        <v>288.76799999999997</v>
      </c>
      <c r="C56" s="2">
        <v>82.316699999999997</v>
      </c>
      <c r="D56" s="2">
        <v>8.4384499999999996</v>
      </c>
      <c r="E56" s="2">
        <v>9.2448300000000003</v>
      </c>
    </row>
    <row r="57" spans="1:5" x14ac:dyDescent="0.2">
      <c r="A57" s="4" t="s">
        <v>18</v>
      </c>
      <c r="B57" s="1">
        <v>298.471</v>
      </c>
      <c r="C57" s="2">
        <v>83.564899999999994</v>
      </c>
      <c r="D57" s="2">
        <v>7.7622600000000004</v>
      </c>
      <c r="E57" s="2">
        <v>8.6728199999999998</v>
      </c>
    </row>
    <row r="58" spans="1:5" x14ac:dyDescent="0.2">
      <c r="A58" s="4" t="s">
        <v>19</v>
      </c>
      <c r="B58" s="1">
        <v>287.83499999999998</v>
      </c>
      <c r="C58" s="2">
        <v>82.780100000000004</v>
      </c>
      <c r="D58" s="2">
        <v>8.3297799999999995</v>
      </c>
      <c r="E58" s="2">
        <v>8.8900900000000007</v>
      </c>
    </row>
    <row r="59" spans="1:5" x14ac:dyDescent="0.2">
      <c r="A59" s="4" t="s">
        <v>20</v>
      </c>
      <c r="B59" s="1">
        <v>305.68900000000002</v>
      </c>
      <c r="C59" s="2">
        <v>83.880700000000004</v>
      </c>
      <c r="D59" s="2">
        <v>8.6562999999999999</v>
      </c>
      <c r="E59" s="2">
        <v>7.4629599999999998</v>
      </c>
    </row>
    <row r="60" spans="1:5" x14ac:dyDescent="0.2">
      <c r="A60" s="4" t="s">
        <v>21</v>
      </c>
      <c r="B60" s="1">
        <v>345.851</v>
      </c>
      <c r="C60" s="2">
        <v>87.6815</v>
      </c>
      <c r="D60" s="2">
        <v>6.7963399999999998</v>
      </c>
      <c r="E60" s="2">
        <v>5.5221600000000004</v>
      </c>
    </row>
    <row r="61" spans="1:5" x14ac:dyDescent="0.2">
      <c r="A61" s="4" t="s">
        <v>22</v>
      </c>
      <c r="B61" s="1">
        <v>310.08100000000002</v>
      </c>
      <c r="C61" s="2">
        <v>90.150899999999993</v>
      </c>
      <c r="D61" s="2">
        <v>5.2490399999999999</v>
      </c>
      <c r="E61" s="2">
        <v>4.6001000000000003</v>
      </c>
    </row>
    <row r="62" spans="1:5" x14ac:dyDescent="0.2">
      <c r="A62" s="4" t="s">
        <v>23</v>
      </c>
      <c r="B62" s="1">
        <v>192.696</v>
      </c>
      <c r="C62" s="2">
        <v>89.487499999999997</v>
      </c>
      <c r="D62" s="2">
        <v>5.64933</v>
      </c>
      <c r="E62" s="2">
        <v>4.8632</v>
      </c>
    </row>
    <row r="63" spans="1:5" x14ac:dyDescent="0.2">
      <c r="A63" s="4" t="s">
        <v>24</v>
      </c>
      <c r="B63" s="1">
        <v>127.241</v>
      </c>
      <c r="C63" s="2">
        <v>90.439499999999995</v>
      </c>
      <c r="D63" s="2">
        <v>5.1098100000000004</v>
      </c>
      <c r="E63" s="2">
        <v>4.4506699999999997</v>
      </c>
    </row>
    <row r="64" spans="1:5" x14ac:dyDescent="0.2">
      <c r="A64" s="4" t="s">
        <v>25</v>
      </c>
      <c r="B64" s="1">
        <v>98.837800000000001</v>
      </c>
      <c r="C64" s="2">
        <v>91.733999999999995</v>
      </c>
      <c r="D64" s="2">
        <v>4.0560299999999998</v>
      </c>
      <c r="E64" s="2">
        <v>4.2099599999999997</v>
      </c>
    </row>
    <row r="65" spans="1:5" x14ac:dyDescent="0.2">
      <c r="A65" s="4" t="s">
        <v>26</v>
      </c>
      <c r="B65" s="1">
        <v>76.971800000000002</v>
      </c>
      <c r="C65" s="2">
        <v>93.718100000000007</v>
      </c>
      <c r="D65" s="2">
        <v>3.1943299999999999</v>
      </c>
      <c r="E65" s="2">
        <v>3.0875300000000001</v>
      </c>
    </row>
    <row r="66" spans="1:5" x14ac:dyDescent="0.2">
      <c r="A66" s="4" t="s">
        <v>27</v>
      </c>
      <c r="B66" s="1">
        <v>53.0015</v>
      </c>
      <c r="C66" s="2">
        <v>92.682599999999994</v>
      </c>
      <c r="D66" s="2">
        <v>2.9509099999999999</v>
      </c>
      <c r="E66" s="2">
        <v>4.3665099999999999</v>
      </c>
    </row>
    <row r="67" spans="1:5" x14ac:dyDescent="0.2">
      <c r="A67" s="4" t="s">
        <v>28</v>
      </c>
      <c r="B67" s="1">
        <v>29.0185</v>
      </c>
      <c r="C67" s="2">
        <v>91.284300000000002</v>
      </c>
      <c r="D67" s="2">
        <v>2.3769999999999998</v>
      </c>
      <c r="E67" s="2">
        <v>6.33866</v>
      </c>
    </row>
    <row r="68" spans="1:5" x14ac:dyDescent="0.2">
      <c r="A68" s="4" t="s">
        <v>29</v>
      </c>
      <c r="B68" s="1">
        <v>4221.16</v>
      </c>
      <c r="C68" s="2">
        <v>84.334699999999998</v>
      </c>
      <c r="D68" s="2">
        <v>7.2637799999999997</v>
      </c>
      <c r="E68" s="2">
        <v>8.4015599999999999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zondag</vt:lpstr>
      <vt:lpstr>zaterdag</vt:lpstr>
      <vt:lpstr>seizoenskromme</vt:lpstr>
      <vt:lpstr>Uurkromme Werk</vt:lpstr>
      <vt:lpstr>Uurkromme Week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Timmer, dhr. J. (Jan)</dc:creator>
  <cp:lastModifiedBy>George Teeuwen</cp:lastModifiedBy>
  <dcterms:created xsi:type="dcterms:W3CDTF">2016-01-25T10:36:51Z</dcterms:created>
  <dcterms:modified xsi:type="dcterms:W3CDTF">2017-03-14T10:26:34Z</dcterms:modified>
</cp:coreProperties>
</file>